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Y:\温暖化対策推進課\建物脱炭素化支援チーム\Ｒ５\295住宅用太陽光発電初期費用ゼロ促進の増強事業\03_交付要綱・様式FMT\03_様式\"/>
    </mc:Choice>
  </mc:AlternateContent>
  <xr:revisionPtr revIDLastSave="0" documentId="13_ncr:1_{053907FF-5C5C-4EFE-BA14-C54DE4590A84}" xr6:coauthVersionLast="47" xr6:coauthVersionMax="47" xr10:uidLastSave="{00000000-0000-0000-0000-000000000000}"/>
  <bookViews>
    <workbookView xWindow="-28920" yWindow="-120" windowWidth="29040" windowHeight="15720" tabRatio="671" xr2:uid="{00000000-000D-0000-FFFF-FFFF00000000}"/>
  </bookViews>
  <sheets>
    <sheet name="目次 " sheetId="45" r:id="rId1"/>
    <sheet name="提出方法" sheetId="46" r:id="rId2"/>
    <sheet name="記載要領" sheetId="47" r:id="rId3"/>
    <sheet name="集計シート（第１号様式）" sheetId="49" state="hidden" r:id="rId4"/>
    <sheet name="プルダウンリスト等" sheetId="53" state="hidden" r:id="rId5"/>
    <sheet name="基本情報" sheetId="48" r:id="rId6"/>
    <sheet name="第１号様式 " sheetId="32" r:id="rId7"/>
    <sheet name="第２号様式（誓約書）公社宛" sheetId="51" r:id="rId8"/>
    <sheet name="不要）第2号" sheetId="15" state="hidden" r:id="rId9"/>
    <sheet name="不要）第3号" sheetId="16" state="hidden" r:id="rId10"/>
    <sheet name="不要）第4号" sheetId="33" state="hidden" r:id="rId11"/>
    <sheet name="不要）第5号" sheetId="35" state="hidden" r:id="rId12"/>
    <sheet name="第２号様式（誓約書）住宅所有者宛" sheetId="54" r:id="rId13"/>
    <sheet name="第５号様式" sheetId="36" r:id="rId14"/>
    <sheet name="第６号様式" sheetId="38" r:id="rId15"/>
    <sheet name="第７号様式" sheetId="39" r:id="rId16"/>
    <sheet name="第10号様式 " sheetId="40" r:id="rId17"/>
    <sheet name="第11号様式" sheetId="41" r:id="rId18"/>
    <sheet name="第13号様式" sheetId="43" r:id="rId19"/>
    <sheet name="第15号様式 " sheetId="44" r:id="rId20"/>
  </sheets>
  <externalReferences>
    <externalReference r:id="rId21"/>
    <externalReference r:id="rId22"/>
    <externalReference r:id="rId23"/>
    <externalReference r:id="rId24"/>
  </externalReferences>
  <definedNames>
    <definedName name="a" localSheetId="16">#REF!</definedName>
    <definedName name="a" localSheetId="17">#REF!</definedName>
    <definedName name="a" localSheetId="18">#REF!</definedName>
    <definedName name="a" localSheetId="19">#REF!</definedName>
    <definedName name="a" localSheetId="14">#REF!</definedName>
    <definedName name="a" localSheetId="15">#REF!</definedName>
    <definedName name="a">#REF!</definedName>
    <definedName name="_xlnm.Print_Area" localSheetId="2">記載要領!$A$1:$AB$83</definedName>
    <definedName name="_xlnm.Print_Area" localSheetId="16">'第10号様式 '!$A$1:$AO$30</definedName>
    <definedName name="_xlnm.Print_Area" localSheetId="17">第11号様式!$A$1:$AO$29</definedName>
    <definedName name="_xlnm.Print_Area" localSheetId="18">第13号様式!$A$1:$AO$24</definedName>
    <definedName name="_xlnm.Print_Area" localSheetId="19">'第15号様式 '!$A$1:$AO$23</definedName>
    <definedName name="_xlnm.Print_Area" localSheetId="6">'第１号様式 '!$A$1:$AO$154</definedName>
    <definedName name="_xlnm.Print_Area" localSheetId="7">'第２号様式（誓約書）公社宛'!$A$1:$AO$100</definedName>
    <definedName name="_xlnm.Print_Area" localSheetId="12">'第２号様式（誓約書）住宅所有者宛'!$A$1:$AO$49</definedName>
    <definedName name="_xlnm.Print_Area" localSheetId="13">第５号様式!$A$1:$AO$24</definedName>
    <definedName name="_xlnm.Print_Area" localSheetId="14">第６号様式!$A$1:$AO$30</definedName>
    <definedName name="_xlnm.Print_Area" localSheetId="15">第７号様式!$A$1:$AO$35</definedName>
    <definedName name="_xlnm.Print_Area" localSheetId="1">提出方法!$A$1:$M$12</definedName>
    <definedName name="_xlnm.Print_Area" localSheetId="8">'不要）第2号'!$A$1:$AL$52</definedName>
    <definedName name="_xlnm.Print_Area" localSheetId="9">'不要）第3号'!$A$1:$AL$43</definedName>
    <definedName name="_xlnm.Print_Area" localSheetId="10">'不要）第4号'!$A$1:$Z$43</definedName>
    <definedName name="_xlnm.Print_Area" localSheetId="11">'不要）第5号'!$A$1:$Z$43</definedName>
    <definedName name="_xlnm.Print_Area" localSheetId="0">'目次 '!$A$1:$A$24</definedName>
    <definedName name="あ" localSheetId="4">[1]基本情報!#REF!</definedName>
    <definedName name="あ" localSheetId="7">[1]基本情報!#REF!</definedName>
    <definedName name="あ" localSheetId="12">[1]基本情報!#REF!</definedName>
    <definedName name="あ">[1]基本情報!#REF!</definedName>
    <definedName name="設備">[2]データ参照シート!$B$2</definedName>
    <definedName name="大分類" localSheetId="4">[1]基本情報!#REF!</definedName>
    <definedName name="大分類" localSheetId="16">#REF!</definedName>
    <definedName name="大分類" localSheetId="17">#REF!</definedName>
    <definedName name="大分類" localSheetId="18">#REF!</definedName>
    <definedName name="大分類" localSheetId="19">#REF!</definedName>
    <definedName name="大分類" localSheetId="6">#REF!</definedName>
    <definedName name="大分類" localSheetId="7">[1]基本情報!#REF!</definedName>
    <definedName name="大分類" localSheetId="12">[1]基本情報!#REF!</definedName>
    <definedName name="大分類" localSheetId="13">#REF!</definedName>
    <definedName name="大分類" localSheetId="14">#REF!</definedName>
    <definedName name="大分類" localSheetId="15">#REF!</definedName>
    <definedName name="大分類" localSheetId="10">#REF!</definedName>
    <definedName name="大分類" localSheetId="11">#REF!</definedName>
    <definedName name="大分類" localSheetId="0">[3]基本情報入力シート!#REF!</definedName>
    <definedName name="大分類">#REF!</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 i="49" l="1"/>
  <c r="AI5" i="49"/>
  <c r="I5" i="49"/>
  <c r="J5" i="49"/>
  <c r="L26" i="32"/>
  <c r="L29" i="32" l="1"/>
  <c r="L28" i="32"/>
  <c r="L27" i="32"/>
  <c r="L25" i="32"/>
  <c r="O3" i="53"/>
  <c r="O2" i="53"/>
  <c r="Q104" i="32" l="1"/>
  <c r="D20" i="48"/>
  <c r="D15" i="48"/>
  <c r="D24" i="48"/>
  <c r="R153" i="32" l="1"/>
  <c r="Q127" i="32"/>
  <c r="AK5" i="49" s="1"/>
  <c r="B7" i="54"/>
  <c r="B6" i="54" s="1"/>
  <c r="AW5" i="49" l="1"/>
  <c r="AX5" i="49"/>
  <c r="AY5" i="49"/>
  <c r="AZ5" i="49"/>
  <c r="BA5" i="49"/>
  <c r="AV5" i="49"/>
  <c r="AA5" i="49"/>
  <c r="N5" i="49"/>
  <c r="P5" i="49"/>
  <c r="Q5" i="49"/>
  <c r="S5" i="49"/>
  <c r="T5" i="49"/>
  <c r="U5" i="49"/>
  <c r="V5" i="49"/>
  <c r="W5" i="49"/>
  <c r="X5" i="49"/>
  <c r="Y5" i="49"/>
  <c r="Z5" i="49"/>
  <c r="BB5" i="49"/>
  <c r="S49" i="54" l="1"/>
  <c r="I49" i="54"/>
  <c r="I48" i="54"/>
  <c r="I47" i="54"/>
  <c r="M44" i="54"/>
  <c r="J44" i="54"/>
  <c r="D44" i="54"/>
  <c r="S99" i="51"/>
  <c r="I99" i="51"/>
  <c r="I97" i="51"/>
  <c r="I95" i="51"/>
  <c r="M93" i="51"/>
  <c r="J93" i="51"/>
  <c r="D93" i="51"/>
  <c r="AG8" i="44"/>
  <c r="Z8" i="44"/>
  <c r="Z7" i="44"/>
  <c r="Z6" i="44"/>
  <c r="AL2" i="44"/>
  <c r="AI2" i="44"/>
  <c r="AD2" i="44"/>
  <c r="AG8" i="43"/>
  <c r="Z8" i="43"/>
  <c r="Z7" i="43"/>
  <c r="Z6" i="43"/>
  <c r="AL2" i="43"/>
  <c r="AI2" i="43"/>
  <c r="AD2" i="43"/>
  <c r="AG8" i="41"/>
  <c r="Z8" i="41"/>
  <c r="Z7" i="41"/>
  <c r="Z6" i="41"/>
  <c r="AL2" i="41"/>
  <c r="AI2" i="41"/>
  <c r="AD2" i="41"/>
  <c r="AG8" i="40"/>
  <c r="Z8" i="40"/>
  <c r="Z7" i="40"/>
  <c r="Z6" i="40"/>
  <c r="AL2" i="40"/>
  <c r="AI2" i="40"/>
  <c r="AD2" i="40"/>
  <c r="AG8" i="39"/>
  <c r="Z8" i="39"/>
  <c r="Z7" i="39"/>
  <c r="Z6" i="39"/>
  <c r="AL2" i="39"/>
  <c r="AI2" i="39"/>
  <c r="AD2" i="39"/>
  <c r="AG8" i="38"/>
  <c r="Z8" i="38"/>
  <c r="Z7" i="38"/>
  <c r="Z6" i="38"/>
  <c r="AL2" i="38"/>
  <c r="AI2" i="38"/>
  <c r="AD2" i="38"/>
  <c r="AG8" i="36"/>
  <c r="Z8" i="36"/>
  <c r="Z7" i="36"/>
  <c r="Z6" i="36"/>
  <c r="AL2" i="36"/>
  <c r="AI2" i="36"/>
  <c r="AD2" i="36"/>
  <c r="D32" i="48"/>
  <c r="R5" i="49" l="1"/>
  <c r="L34" i="32"/>
  <c r="L37" i="32"/>
  <c r="L36" i="32"/>
  <c r="L35" i="32"/>
  <c r="AG8" i="32"/>
  <c r="Z8" i="32"/>
  <c r="Z7" i="32"/>
  <c r="Z6" i="32"/>
  <c r="AL2" i="32"/>
  <c r="AI2" i="32"/>
  <c r="AD2" i="32"/>
  <c r="L18" i="32"/>
  <c r="D29" i="48"/>
  <c r="O5" i="49" l="1"/>
  <c r="L20" i="32"/>
  <c r="L21" i="32"/>
  <c r="Q130" i="32" s="1"/>
  <c r="AC43" i="32"/>
  <c r="AC115" i="32"/>
  <c r="AC114" i="32"/>
  <c r="AC113" i="32"/>
  <c r="AC112" i="32"/>
  <c r="AC111" i="32"/>
  <c r="AC92" i="32"/>
  <c r="AC91" i="32"/>
  <c r="AC90" i="32"/>
  <c r="AC89" i="32"/>
  <c r="AC88" i="32"/>
  <c r="AC80" i="32"/>
  <c r="AC79" i="32"/>
  <c r="AC78" i="32"/>
  <c r="AC77" i="32"/>
  <c r="AC76" i="32"/>
  <c r="AC68" i="32"/>
  <c r="AC67" i="32"/>
  <c r="AC66" i="32"/>
  <c r="AC65" i="32"/>
  <c r="AC64" i="32"/>
  <c r="AC56" i="32"/>
  <c r="AC55" i="32"/>
  <c r="AC54" i="32"/>
  <c r="AC53" i="32"/>
  <c r="AC52" i="32"/>
  <c r="AK50" i="32"/>
  <c r="AK62" i="32" s="1"/>
  <c r="AK74" i="32" s="1"/>
  <c r="AK86" i="32" s="1"/>
  <c r="AC44" i="32"/>
  <c r="AC42" i="32"/>
  <c r="AC41" i="32"/>
  <c r="AC40" i="32"/>
  <c r="AC45" i="32" l="1"/>
  <c r="Q46" i="32" s="1"/>
  <c r="Q48" i="32" s="1"/>
  <c r="AL5" i="49"/>
  <c r="AC93" i="32"/>
  <c r="Q94" i="32" s="1"/>
  <c r="Q96" i="32" s="1"/>
  <c r="AF5" i="49" s="1"/>
  <c r="AC81" i="32"/>
  <c r="Q82" i="32" s="1"/>
  <c r="Q84" i="32" s="1"/>
  <c r="AE5" i="49" s="1"/>
  <c r="AC69" i="32"/>
  <c r="Q70" i="32" s="1"/>
  <c r="Q72" i="32" s="1"/>
  <c r="AD5" i="49" s="1"/>
  <c r="AC116" i="32"/>
  <c r="AC57" i="32"/>
  <c r="Q58" i="32" s="1"/>
  <c r="Q60" i="32" s="1"/>
  <c r="AC5" i="49" s="1"/>
  <c r="Q107" i="32" l="1"/>
  <c r="Q118" i="32" s="1"/>
  <c r="Q117" i="32"/>
  <c r="AH5" i="49" l="1"/>
  <c r="L23" i="32"/>
  <c r="AB5" i="49"/>
  <c r="Q99" i="32" l="1"/>
  <c r="Q131" i="32" l="1"/>
  <c r="AG5" i="49"/>
  <c r="L22" i="32" l="1"/>
  <c r="Q132" i="32"/>
  <c r="Q133" i="32" s="1"/>
  <c r="Q119" i="32"/>
  <c r="Q134" i="32" s="1"/>
  <c r="Q135" i="32" s="1"/>
  <c r="AM5" i="49"/>
  <c r="AN5" i="49" l="1"/>
  <c r="AQ5" i="49"/>
  <c r="AP5" i="49"/>
  <c r="Q136" i="32" l="1"/>
  <c r="Q137" i="32" s="1"/>
  <c r="AO5" i="49"/>
  <c r="AR5" i="49" l="1"/>
  <c r="M5" i="49"/>
  <c r="L5" i="49"/>
  <c r="H5" i="49"/>
  <c r="F5" i="49"/>
  <c r="E5" i="49"/>
  <c r="D5" i="49"/>
  <c r="C5" i="49"/>
  <c r="A5" i="49"/>
  <c r="D12" i="48"/>
  <c r="D8" i="48"/>
  <c r="D3" i="48"/>
  <c r="Q139" i="32" l="1"/>
  <c r="AS5" i="49"/>
  <c r="K5" i="49"/>
  <c r="B5" i="49"/>
  <c r="G5" i="49"/>
  <c r="AT5" i="49" l="1"/>
  <c r="Q141" i="32"/>
  <c r="L24" i="32" s="1"/>
  <c r="AU5" i="49" l="1"/>
</calcChain>
</file>

<file path=xl/sharedStrings.xml><?xml version="1.0" encoding="utf-8"?>
<sst xmlns="http://schemas.openxmlformats.org/spreadsheetml/2006/main" count="1215" uniqueCount="610">
  <si>
    <t>第２号様式（第６条関係）</t>
    <rPh sb="0" eb="1">
      <t>ダイ</t>
    </rPh>
    <rPh sb="2" eb="3">
      <t>ゴウ</t>
    </rPh>
    <rPh sb="3" eb="5">
      <t>ヨウシキ</t>
    </rPh>
    <rPh sb="6" eb="7">
      <t>ダイ</t>
    </rPh>
    <rPh sb="8" eb="9">
      <t>ジョウ</t>
    </rPh>
    <rPh sb="9" eb="11">
      <t>カンケイ</t>
    </rPh>
    <phoneticPr fontId="18"/>
  </si>
  <si>
    <t>都環公地温第</t>
    <rPh sb="0" eb="1">
      <t>ト</t>
    </rPh>
    <rPh sb="1" eb="2">
      <t>ワ</t>
    </rPh>
    <rPh sb="2" eb="3">
      <t>コウ</t>
    </rPh>
    <rPh sb="3" eb="4">
      <t>チ</t>
    </rPh>
    <rPh sb="4" eb="5">
      <t>オン</t>
    </rPh>
    <rPh sb="5" eb="6">
      <t>ダイ</t>
    </rPh>
    <phoneticPr fontId="18"/>
  </si>
  <si>
    <t>号</t>
    <rPh sb="0" eb="1">
      <t>ゴウ</t>
    </rPh>
    <phoneticPr fontId="18"/>
  </si>
  <si>
    <t>部分を入力してください。</t>
    <rPh sb="0" eb="2">
      <t>ブブン</t>
    </rPh>
    <rPh sb="3" eb="5">
      <t>ニュウリョク</t>
    </rPh>
    <phoneticPr fontId="18"/>
  </si>
  <si>
    <t>年</t>
    <rPh sb="0" eb="1">
      <t>ネン</t>
    </rPh>
    <phoneticPr fontId="18"/>
  </si>
  <si>
    <t>月</t>
    <rPh sb="0" eb="1">
      <t>ガツ</t>
    </rPh>
    <phoneticPr fontId="18"/>
  </si>
  <si>
    <t>日</t>
    <rPh sb="0" eb="1">
      <t>ニチ</t>
    </rPh>
    <phoneticPr fontId="18"/>
  </si>
  <si>
    <t>※通知書は２頁あり。</t>
    <rPh sb="1" eb="4">
      <t>ツウチショ</t>
    </rPh>
    <rPh sb="6" eb="7">
      <t>ページ</t>
    </rPh>
    <phoneticPr fontId="18"/>
  </si>
  <si>
    <t>名称</t>
    <rPh sb="0" eb="1">
      <t>メイ</t>
    </rPh>
    <rPh sb="1" eb="2">
      <t>ショウ</t>
    </rPh>
    <phoneticPr fontId="18"/>
  </si>
  <si>
    <t>代表者氏名</t>
    <rPh sb="0" eb="3">
      <t>ダイヒョウシャ</t>
    </rPh>
    <rPh sb="3" eb="5">
      <t>シメイ</t>
    </rPh>
    <phoneticPr fontId="18"/>
  </si>
  <si>
    <t>公益財団法人 東京都環境公社</t>
    <rPh sb="0" eb="2">
      <t>コウエキ</t>
    </rPh>
    <rPh sb="2" eb="4">
      <t>ザイダン</t>
    </rPh>
    <rPh sb="4" eb="6">
      <t>ホウジン</t>
    </rPh>
    <rPh sb="7" eb="10">
      <t>トウキョウト</t>
    </rPh>
    <rPh sb="10" eb="12">
      <t>カンキョウ</t>
    </rPh>
    <rPh sb="12" eb="14">
      <t>コウシャ</t>
    </rPh>
    <phoneticPr fontId="18"/>
  </si>
  <si>
    <t>理事長</t>
    <rPh sb="0" eb="3">
      <t>リジチョウ</t>
    </rPh>
    <phoneticPr fontId="18"/>
  </si>
  <si>
    <t>←理事長名を入力すること。</t>
    <rPh sb="1" eb="4">
      <t>リジチョウ</t>
    </rPh>
    <rPh sb="4" eb="5">
      <t>メイ</t>
    </rPh>
    <rPh sb="6" eb="8">
      <t>ニュウリョク</t>
    </rPh>
    <phoneticPr fontId="18"/>
  </si>
  <si>
    <t>住宅用太陽光発電初期費用ゼロ促進事業</t>
    <rPh sb="0" eb="3">
      <t>ジュウタクヨウ</t>
    </rPh>
    <rPh sb="3" eb="6">
      <t>タイヨウコウ</t>
    </rPh>
    <rPh sb="6" eb="8">
      <t>ハツデン</t>
    </rPh>
    <rPh sb="8" eb="10">
      <t>ショキ</t>
    </rPh>
    <rPh sb="10" eb="12">
      <t>ヒヨウ</t>
    </rPh>
    <rPh sb="14" eb="16">
      <t>ソクシン</t>
    </rPh>
    <rPh sb="16" eb="18">
      <t>ジギョウ</t>
    </rPh>
    <phoneticPr fontId="18"/>
  </si>
  <si>
    <t>助成金交付申請受理決定書</t>
    <rPh sb="0" eb="3">
      <t>ジョセイキン</t>
    </rPh>
    <rPh sb="3" eb="5">
      <t>コウフ</t>
    </rPh>
    <rPh sb="5" eb="7">
      <t>シンセイ</t>
    </rPh>
    <rPh sb="7" eb="9">
      <t>ジュリ</t>
    </rPh>
    <rPh sb="9" eb="11">
      <t>ケッテイ</t>
    </rPh>
    <rPh sb="11" eb="12">
      <t>ショ</t>
    </rPh>
    <phoneticPr fontId="18"/>
  </si>
  <si>
    <t>付けで交付申請を受け付けた住宅用太陽光発電初期費用ゼロ促進事業</t>
    <rPh sb="0" eb="1">
      <t>ツ</t>
    </rPh>
    <rPh sb="3" eb="5">
      <t>コウフ</t>
    </rPh>
    <rPh sb="5" eb="7">
      <t>シンセイ</t>
    </rPh>
    <rPh sb="8" eb="9">
      <t>ウ</t>
    </rPh>
    <rPh sb="10" eb="11">
      <t>ツ</t>
    </rPh>
    <phoneticPr fontId="18"/>
  </si>
  <si>
    <t>記</t>
    <rPh sb="0" eb="1">
      <t>キ</t>
    </rPh>
    <phoneticPr fontId="18"/>
  </si>
  <si>
    <t>１　受理決定番号</t>
    <rPh sb="2" eb="4">
      <t>ジュリ</t>
    </rPh>
    <rPh sb="4" eb="6">
      <t>ケッテイ</t>
    </rPh>
    <rPh sb="6" eb="8">
      <t>バンゴウ</t>
    </rPh>
    <rPh sb="7" eb="8">
      <t>コウバン</t>
    </rPh>
    <phoneticPr fontId="18"/>
  </si>
  <si>
    <t>２　受理決定日</t>
    <rPh sb="2" eb="4">
      <t>ジュリ</t>
    </rPh>
    <rPh sb="4" eb="6">
      <t>ケッテイ</t>
    </rPh>
    <rPh sb="6" eb="7">
      <t>ビ</t>
    </rPh>
    <phoneticPr fontId="18"/>
  </si>
  <si>
    <t>５　助成金交付申請額</t>
    <rPh sb="2" eb="5">
      <t>ジョセイキン</t>
    </rPh>
    <rPh sb="5" eb="7">
      <t>コウフ</t>
    </rPh>
    <rPh sb="7" eb="9">
      <t>シンセイ</t>
    </rPh>
    <rPh sb="9" eb="10">
      <t>ガク</t>
    </rPh>
    <phoneticPr fontId="18"/>
  </si>
  <si>
    <t>金</t>
    <rPh sb="0" eb="1">
      <t>キン</t>
    </rPh>
    <phoneticPr fontId="18"/>
  </si>
  <si>
    <t>円</t>
    <rPh sb="0" eb="1">
      <t>エン</t>
    </rPh>
    <phoneticPr fontId="18"/>
  </si>
  <si>
    <t>（注）交付を行う助成金の額は、この交付申請額が上限となります。</t>
    <rPh sb="3" eb="5">
      <t>コウフ</t>
    </rPh>
    <rPh sb="6" eb="7">
      <t>オコナ</t>
    </rPh>
    <rPh sb="8" eb="11">
      <t>ジョセイキン</t>
    </rPh>
    <rPh sb="12" eb="13">
      <t>ガク</t>
    </rPh>
    <rPh sb="17" eb="19">
      <t>コウフ</t>
    </rPh>
    <rPh sb="19" eb="21">
      <t>シンセイ</t>
    </rPh>
    <rPh sb="21" eb="22">
      <t>ガク</t>
    </rPh>
    <rPh sb="23" eb="25">
      <t>ジョウゲン</t>
    </rPh>
    <phoneticPr fontId="18"/>
  </si>
  <si>
    <t>第３号様式（第６条関係）</t>
    <rPh sb="0" eb="1">
      <t>ダイ</t>
    </rPh>
    <rPh sb="2" eb="3">
      <t>ゴウ</t>
    </rPh>
    <rPh sb="3" eb="5">
      <t>ヨウシキ</t>
    </rPh>
    <rPh sb="6" eb="7">
      <t>ダイ</t>
    </rPh>
    <rPh sb="8" eb="9">
      <t>ジョウ</t>
    </rPh>
    <rPh sb="9" eb="11">
      <t>カンケイ</t>
    </rPh>
    <phoneticPr fontId="18"/>
  </si>
  <si>
    <t>助成金交付申請不受理決定書</t>
    <rPh sb="0" eb="3">
      <t>ジョセイキン</t>
    </rPh>
    <rPh sb="3" eb="5">
      <t>コウフ</t>
    </rPh>
    <rPh sb="5" eb="7">
      <t>シンセイ</t>
    </rPh>
    <rPh sb="7" eb="8">
      <t>フ</t>
    </rPh>
    <rPh sb="8" eb="10">
      <t>ジュリ</t>
    </rPh>
    <rPh sb="10" eb="12">
      <t>ケッテイ</t>
    </rPh>
    <rPh sb="12" eb="13">
      <t>ショ</t>
    </rPh>
    <phoneticPr fontId="18"/>
  </si>
  <si>
    <t>１　不受理決定日</t>
    <rPh sb="2" eb="3">
      <t>フ</t>
    </rPh>
    <rPh sb="3" eb="5">
      <t>ジュリ</t>
    </rPh>
    <rPh sb="5" eb="7">
      <t>ケッテイ</t>
    </rPh>
    <rPh sb="7" eb="8">
      <t>ビ</t>
    </rPh>
    <phoneticPr fontId="18"/>
  </si>
  <si>
    <t>４　不受理となった理由</t>
    <rPh sb="2" eb="5">
      <t>フジュリ</t>
    </rPh>
    <rPh sb="9" eb="11">
      <t>リユウ</t>
    </rPh>
    <phoneticPr fontId="18"/>
  </si>
  <si>
    <t>３　登録事業プラン番号</t>
    <rPh sb="4" eb="6">
      <t>ジギョウ</t>
    </rPh>
    <rPh sb="9" eb="11">
      <t>バンゴウ</t>
    </rPh>
    <phoneticPr fontId="18"/>
  </si>
  <si>
    <t>２　登録事業プラン番号</t>
    <rPh sb="4" eb="6">
      <t>ジギョウ</t>
    </rPh>
    <rPh sb="9" eb="11">
      <t>バンゴウ</t>
    </rPh>
    <phoneticPr fontId="18"/>
  </si>
  <si>
    <t>４　申請番号</t>
    <rPh sb="2" eb="4">
      <t>シンセイ</t>
    </rPh>
    <rPh sb="4" eb="6">
      <t>バンゴウ</t>
    </rPh>
    <phoneticPr fontId="18"/>
  </si>
  <si>
    <t>３　申請番号</t>
    <rPh sb="2" eb="4">
      <t>シンセイ</t>
    </rPh>
    <rPh sb="4" eb="6">
      <t>バンゴウ</t>
    </rPh>
    <phoneticPr fontId="18"/>
  </si>
  <si>
    <t>について、住宅用太陽光発電初期費用ゼロ促進事業助成金交付要綱（令和元年６月20日付31都環公地温第419号。以下「交付要綱」という。）第６条第２項の規定に基づき、下記のとおり受理しないことを決定しましたので、通知します。</t>
    <rPh sb="23" eb="26">
      <t>ジョセイキン</t>
    </rPh>
    <rPh sb="26" eb="28">
      <t>コウフ</t>
    </rPh>
    <rPh sb="28" eb="30">
      <t>ヨウコウ</t>
    </rPh>
    <rPh sb="31" eb="32">
      <t>レイ</t>
    </rPh>
    <rPh sb="32" eb="33">
      <t>ワ</t>
    </rPh>
    <rPh sb="33" eb="34">
      <t>ガン</t>
    </rPh>
    <rPh sb="47" eb="48">
      <t>オン</t>
    </rPh>
    <rPh sb="54" eb="56">
      <t>イカ</t>
    </rPh>
    <rPh sb="57" eb="59">
      <t>コウフ</t>
    </rPh>
    <rPh sb="59" eb="61">
      <t>ヨウコウ</t>
    </rPh>
    <rPh sb="67" eb="68">
      <t>ダイ</t>
    </rPh>
    <rPh sb="69" eb="70">
      <t>ジョウ</t>
    </rPh>
    <rPh sb="70" eb="71">
      <t>ダイ</t>
    </rPh>
    <rPh sb="72" eb="73">
      <t>コウ</t>
    </rPh>
    <rPh sb="74" eb="76">
      <t>キテイ</t>
    </rPh>
    <rPh sb="77" eb="78">
      <t>モト</t>
    </rPh>
    <rPh sb="81" eb="83">
      <t>カキ</t>
    </rPh>
    <phoneticPr fontId="18"/>
  </si>
  <si>
    <t>について、住宅用太陽光発電初期費用ゼロ促進事業助成金交付要綱（令和元年６月20日付31都環公地温第419号。以下「交付要綱」という。）第６条第２項の規定に基づき、下記のとおり受理しました。</t>
    <rPh sb="23" eb="26">
      <t>ジョセイキン</t>
    </rPh>
    <rPh sb="26" eb="28">
      <t>コウフ</t>
    </rPh>
    <rPh sb="28" eb="30">
      <t>ヨウコウ</t>
    </rPh>
    <rPh sb="31" eb="32">
      <t>レイ</t>
    </rPh>
    <rPh sb="32" eb="33">
      <t>ワ</t>
    </rPh>
    <rPh sb="33" eb="34">
      <t>ガン</t>
    </rPh>
    <rPh sb="47" eb="48">
      <t>オン</t>
    </rPh>
    <rPh sb="54" eb="56">
      <t>イカ</t>
    </rPh>
    <rPh sb="57" eb="59">
      <t>コウフ</t>
    </rPh>
    <rPh sb="59" eb="61">
      <t>ヨウコウ</t>
    </rPh>
    <rPh sb="67" eb="68">
      <t>ダイ</t>
    </rPh>
    <rPh sb="69" eb="70">
      <t>ジョウ</t>
    </rPh>
    <rPh sb="70" eb="71">
      <t>ダイ</t>
    </rPh>
    <rPh sb="72" eb="73">
      <t>コウ</t>
    </rPh>
    <rPh sb="74" eb="76">
      <t>キテイ</t>
    </rPh>
    <rPh sb="77" eb="78">
      <t>モト</t>
    </rPh>
    <rPh sb="81" eb="83">
      <t>カキ</t>
    </rPh>
    <rPh sb="87" eb="89">
      <t>ジュリ</t>
    </rPh>
    <phoneticPr fontId="18"/>
  </si>
  <si>
    <t>（助成申請者）</t>
    <rPh sb="1" eb="3">
      <t>ジョセイ</t>
    </rPh>
    <rPh sb="3" eb="5">
      <t>シンセイ</t>
    </rPh>
    <rPh sb="5" eb="6">
      <t>シャ</t>
    </rPh>
    <phoneticPr fontId="18"/>
  </si>
  <si>
    <t>（</t>
    <phoneticPr fontId="18"/>
  </si>
  <si>
    <t>）</t>
    <phoneticPr fontId="18"/>
  </si>
  <si>
    <t>名称</t>
    <rPh sb="0" eb="2">
      <t>メイショウ</t>
    </rPh>
    <phoneticPr fontId="18"/>
  </si>
  <si>
    <t>住所</t>
    <rPh sb="0" eb="2">
      <t>ジュウショ</t>
    </rPh>
    <phoneticPr fontId="18"/>
  </si>
  <si>
    <t>使用場所</t>
    <rPh sb="0" eb="2">
      <t>シヨウ</t>
    </rPh>
    <rPh sb="2" eb="4">
      <t>バショ</t>
    </rPh>
    <phoneticPr fontId="18"/>
  </si>
  <si>
    <t>年</t>
    <rPh sb="0" eb="1">
      <t>ネン</t>
    </rPh>
    <phoneticPr fontId="10"/>
  </si>
  <si>
    <t>公益財団法人　東京都環境公社</t>
    <rPh sb="0" eb="2">
      <t>コウエキ</t>
    </rPh>
    <phoneticPr fontId="10"/>
  </si>
  <si>
    <t>名　称</t>
    <rPh sb="0" eb="1">
      <t>メイ</t>
    </rPh>
    <rPh sb="2" eb="3">
      <t>ショウ</t>
    </rPh>
    <phoneticPr fontId="10"/>
  </si>
  <si>
    <t>代表者の職・氏名</t>
    <rPh sb="0" eb="3">
      <t>ダイヒョウシャ</t>
    </rPh>
    <rPh sb="4" eb="5">
      <t>ショク</t>
    </rPh>
    <rPh sb="6" eb="8">
      <t>シメイ</t>
    </rPh>
    <phoneticPr fontId="10"/>
  </si>
  <si>
    <t>押印又は印鑑証明書の提出（押印を省略する場合）が必要です。</t>
    <rPh sb="0" eb="2">
      <t>オウイン</t>
    </rPh>
    <rPh sb="2" eb="3">
      <t>マタ</t>
    </rPh>
    <rPh sb="4" eb="9">
      <t>インカンショウメイショ</t>
    </rPh>
    <rPh sb="10" eb="12">
      <t>テイシュツ</t>
    </rPh>
    <rPh sb="13" eb="15">
      <t>オウイン</t>
    </rPh>
    <rPh sb="16" eb="18">
      <t>ショウリャク</t>
    </rPh>
    <rPh sb="20" eb="22">
      <t>バアイ</t>
    </rPh>
    <rPh sb="24" eb="26">
      <t>ヒツヨウ</t>
    </rPh>
    <phoneticPr fontId="9"/>
  </si>
  <si>
    <t>印鑑証明書を提出する場合は、公社への提出の時点で取得から3か月以内のもの（写しも可）を添付してください。</t>
    <rPh sb="6" eb="8">
      <t>テイシュツ</t>
    </rPh>
    <rPh sb="10" eb="12">
      <t>バアイ</t>
    </rPh>
    <rPh sb="37" eb="38">
      <t>ウツ</t>
    </rPh>
    <rPh sb="40" eb="41">
      <t>カ</t>
    </rPh>
    <phoneticPr fontId="9"/>
  </si>
  <si>
    <t>記</t>
    <rPh sb="0" eb="1">
      <t>キ</t>
    </rPh>
    <phoneticPr fontId="10"/>
  </si>
  <si>
    <t>登録事業プラン番号
登録事業プランの名称</t>
    <rPh sb="2" eb="4">
      <t>ジギョウ</t>
    </rPh>
    <rPh sb="7" eb="9">
      <t>バンゴウ</t>
    </rPh>
    <rPh sb="13" eb="15">
      <t>ジギョウ</t>
    </rPh>
    <rPh sb="19" eb="21">
      <t>メイショウ</t>
    </rPh>
    <phoneticPr fontId="10"/>
  </si>
  <si>
    <t>申請番号</t>
    <rPh sb="0" eb="2">
      <t>シンセイ</t>
    </rPh>
    <rPh sb="2" eb="4">
      <t>バンゴウ</t>
    </rPh>
    <phoneticPr fontId="10"/>
  </si>
  <si>
    <t>日</t>
    <rPh sb="0" eb="1">
      <t>ニチ</t>
    </rPh>
    <phoneticPr fontId="10"/>
  </si>
  <si>
    <r>
      <rPr>
        <sz val="11"/>
        <color indexed="8"/>
        <rFont val="ＭＳ Ｐ明朝"/>
        <family val="1"/>
        <charset val="128"/>
      </rPr>
      <t xml:space="preserve">会社名 </t>
    </r>
    <rPh sb="0" eb="2">
      <t>カイシャ</t>
    </rPh>
    <rPh sb="2" eb="3">
      <t>ナ</t>
    </rPh>
    <phoneticPr fontId="10"/>
  </si>
  <si>
    <r>
      <rPr>
        <sz val="11"/>
        <color indexed="8"/>
        <rFont val="ＭＳ Ｐ明朝"/>
        <family val="1"/>
        <charset val="128"/>
      </rPr>
      <t>部課名</t>
    </r>
    <rPh sb="0" eb="2">
      <t>ブカ</t>
    </rPh>
    <rPh sb="2" eb="3">
      <t>ナ</t>
    </rPh>
    <phoneticPr fontId="10"/>
  </si>
  <si>
    <r>
      <rPr>
        <sz val="11"/>
        <color indexed="8"/>
        <rFont val="ＭＳ Ｐ明朝"/>
        <family val="1"/>
        <charset val="128"/>
      </rPr>
      <t>担当者氏名</t>
    </r>
    <rPh sb="0" eb="3">
      <t>タントウシャ</t>
    </rPh>
    <rPh sb="3" eb="5">
      <t>シメイ</t>
    </rPh>
    <phoneticPr fontId="10"/>
  </si>
  <si>
    <t>電話番号</t>
    <phoneticPr fontId="10"/>
  </si>
  <si>
    <t>第４号様式（第６条関係）</t>
    <phoneticPr fontId="10"/>
  </si>
  <si>
    <t>公益財団法人 東京都環境公社</t>
    <rPh sb="0" eb="2">
      <t>コウエキ</t>
    </rPh>
    <phoneticPr fontId="10"/>
  </si>
  <si>
    <t>　理事長 殿</t>
    <phoneticPr fontId="18"/>
  </si>
  <si>
    <t>住　　所</t>
    <phoneticPr fontId="18"/>
  </si>
  <si>
    <t>名　　称</t>
    <rPh sb="0" eb="1">
      <t>メイ</t>
    </rPh>
    <rPh sb="3" eb="4">
      <t>ショウ</t>
    </rPh>
    <phoneticPr fontId="10"/>
  </si>
  <si>
    <t>←押印及び印鑑証明書の添付を省略することができます</t>
    <rPh sb="1" eb="3">
      <t>オウイン</t>
    </rPh>
    <rPh sb="3" eb="4">
      <t>オヨ</t>
    </rPh>
    <rPh sb="5" eb="7">
      <t>インカン</t>
    </rPh>
    <rPh sb="7" eb="10">
      <t>ショウメイショ</t>
    </rPh>
    <rPh sb="11" eb="13">
      <t>テンプ</t>
    </rPh>
    <rPh sb="14" eb="16">
      <t>ショウリャク</t>
    </rPh>
    <phoneticPr fontId="10"/>
  </si>
  <si>
    <t>風力発電</t>
    <rPh sb="0" eb="2">
      <t>フウリョク</t>
    </rPh>
    <rPh sb="2" eb="4">
      <t>ハツデン</t>
    </rPh>
    <phoneticPr fontId="24"/>
  </si>
  <si>
    <t>水力発電</t>
    <rPh sb="0" eb="2">
      <t>スイリョク</t>
    </rPh>
    <rPh sb="2" eb="4">
      <t>ハツデン</t>
    </rPh>
    <phoneticPr fontId="24"/>
  </si>
  <si>
    <t>住宅用太陽光発電初期費用ゼロ促進事業</t>
    <phoneticPr fontId="18"/>
  </si>
  <si>
    <t>地熱発電</t>
    <rPh sb="0" eb="2">
      <t>チネツ</t>
    </rPh>
    <rPh sb="2" eb="4">
      <t>ハツデン</t>
    </rPh>
    <phoneticPr fontId="24"/>
  </si>
  <si>
    <t>設置報告書</t>
    <rPh sb="0" eb="2">
      <t>セッチ</t>
    </rPh>
    <rPh sb="2" eb="5">
      <t>ホウコクショ</t>
    </rPh>
    <phoneticPr fontId="10"/>
  </si>
  <si>
    <t>バイオマス発電</t>
    <rPh sb="5" eb="7">
      <t>ハツデン</t>
    </rPh>
    <phoneticPr fontId="24"/>
  </si>
  <si>
    <t>太陽熱利用</t>
    <rPh sb="0" eb="3">
      <t>タイヨウネツ</t>
    </rPh>
    <rPh sb="3" eb="5">
      <t>リヨウ</t>
    </rPh>
    <phoneticPr fontId="24"/>
  </si>
  <si>
    <t>日付</t>
    <rPh sb="0" eb="1">
      <t>ニチ</t>
    </rPh>
    <rPh sb="1" eb="2">
      <t>ヅケ</t>
    </rPh>
    <phoneticPr fontId="18"/>
  </si>
  <si>
    <t>号で受理決定の通知を受け</t>
    <rPh sb="2" eb="4">
      <t>ジュリ</t>
    </rPh>
    <rPh sb="7" eb="9">
      <t>ツウチ</t>
    </rPh>
    <rPh sb="10" eb="11">
      <t>ウ</t>
    </rPh>
    <phoneticPr fontId="18"/>
  </si>
  <si>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0"/>
  </si>
  <si>
    <t>温度差熱利用</t>
    <rPh sb="0" eb="3">
      <t>オンドサ</t>
    </rPh>
    <rPh sb="3" eb="4">
      <t>ネツ</t>
    </rPh>
    <rPh sb="4" eb="6">
      <t>リヨウ</t>
    </rPh>
    <phoneticPr fontId="24"/>
  </si>
  <si>
    <t xml:space="preserve">た事業について、太陽光発電システムの設置が完了したので、住宅用太陽光発電初期費用ゼロ促進事業助成金交付要綱（令和元年６月20日付31都環公地温第419号）第６条第３項の規定に基づき、下記のとおり届け出ます。
</t>
    <rPh sb="1" eb="3">
      <t>ジギョウ</t>
    </rPh>
    <rPh sb="21" eb="23">
      <t>カンリョウ</t>
    </rPh>
    <rPh sb="54" eb="55">
      <t>レイ</t>
    </rPh>
    <rPh sb="55" eb="56">
      <t>ワ</t>
    </rPh>
    <rPh sb="56" eb="57">
      <t>ガン</t>
    </rPh>
    <rPh sb="91" eb="93">
      <t>カキ</t>
    </rPh>
    <phoneticPr fontId="10"/>
  </si>
  <si>
    <t>地中熱利用</t>
    <rPh sb="0" eb="2">
      <t>チチュウ</t>
    </rPh>
    <rPh sb="2" eb="3">
      <t>ネツ</t>
    </rPh>
    <rPh sb="3" eb="5">
      <t>リヨウ</t>
    </rPh>
    <phoneticPr fontId="24"/>
  </si>
  <si>
    <t>バイオマス熱利用</t>
    <rPh sb="5" eb="6">
      <t>ネツ</t>
    </rPh>
    <rPh sb="6" eb="8">
      <t>リヨウ</t>
    </rPh>
    <phoneticPr fontId="24"/>
  </si>
  <si>
    <t>受理決定番号</t>
    <rPh sb="0" eb="2">
      <t>ジュリ</t>
    </rPh>
    <rPh sb="2" eb="4">
      <t>ケッテイ</t>
    </rPh>
    <rPh sb="4" eb="6">
      <t>バンゴウ</t>
    </rPh>
    <phoneticPr fontId="18"/>
  </si>
  <si>
    <t>バイオマス燃料製造</t>
    <rPh sb="5" eb="7">
      <t>ネンリョウ</t>
    </rPh>
    <rPh sb="7" eb="9">
      <t>セイゾウ</t>
    </rPh>
    <phoneticPr fontId="24"/>
  </si>
  <si>
    <t>助成金実績報告額
（申請時から変更があった場合のみ記載してください）</t>
    <rPh sb="0" eb="2">
      <t>ジョセイ</t>
    </rPh>
    <rPh sb="3" eb="5">
      <t>ジッセキ</t>
    </rPh>
    <rPh sb="5" eb="7">
      <t>ホウコク</t>
    </rPh>
    <rPh sb="7" eb="8">
      <t>ガク</t>
    </rPh>
    <rPh sb="10" eb="13">
      <t>シンセイジ</t>
    </rPh>
    <rPh sb="15" eb="17">
      <t>ヘンコウ</t>
    </rPh>
    <rPh sb="21" eb="23">
      <t>バアイ</t>
    </rPh>
    <rPh sb="25" eb="27">
      <t>キサイ</t>
    </rPh>
    <phoneticPr fontId="10"/>
  </si>
  <si>
    <t>(1) 太陽光発電設置容量</t>
    <rPh sb="4" eb="7">
      <t>タイヨウコウ</t>
    </rPh>
    <rPh sb="7" eb="9">
      <t>ハツデン</t>
    </rPh>
    <rPh sb="9" eb="11">
      <t>セッチ</t>
    </rPh>
    <rPh sb="11" eb="13">
      <t>ヨウリョウ</t>
    </rPh>
    <phoneticPr fontId="10"/>
  </si>
  <si>
    <t>kW</t>
    <phoneticPr fontId="18"/>
  </si>
  <si>
    <r>
      <t>(2)助成金</t>
    </r>
    <r>
      <rPr>
        <sz val="11"/>
        <color indexed="8"/>
        <rFont val="ＭＳ Ｐ明朝"/>
        <family val="1"/>
        <charset val="128"/>
      </rPr>
      <t>金実績報告額</t>
    </r>
    <rPh sb="3" eb="6">
      <t>ジョセイキン</t>
    </rPh>
    <rPh sb="6" eb="7">
      <t>キン</t>
    </rPh>
    <rPh sb="7" eb="9">
      <t>ジッセキ</t>
    </rPh>
    <rPh sb="9" eb="11">
      <t>ホウコク</t>
    </rPh>
    <rPh sb="11" eb="12">
      <t>ガク</t>
    </rPh>
    <phoneticPr fontId="10"/>
  </si>
  <si>
    <t>円</t>
    <rPh sb="0" eb="1">
      <t>エン</t>
    </rPh>
    <phoneticPr fontId="9"/>
  </si>
  <si>
    <t>設置完了年月日</t>
    <phoneticPr fontId="18"/>
  </si>
  <si>
    <t>月</t>
    <rPh sb="0" eb="1">
      <t>ガツ</t>
    </rPh>
    <phoneticPr fontId="10"/>
  </si>
  <si>
    <t>←完了日：設置工事の完了日</t>
    <rPh sb="1" eb="3">
      <t>カンリョウ</t>
    </rPh>
    <rPh sb="3" eb="4">
      <t>ヒ</t>
    </rPh>
    <rPh sb="5" eb="7">
      <t>セッチ</t>
    </rPh>
    <rPh sb="7" eb="9">
      <t>コウジ</t>
    </rPh>
    <rPh sb="10" eb="13">
      <t>カンリョウビ</t>
    </rPh>
    <phoneticPr fontId="10"/>
  </si>
  <si>
    <t>（日本産業規格Ａ列４番）</t>
    <rPh sb="3" eb="5">
      <t>サンギョウ</t>
    </rPh>
    <phoneticPr fontId="18"/>
  </si>
  <si>
    <t>第5号様式（第6条関係）</t>
    <phoneticPr fontId="10"/>
  </si>
  <si>
    <t>　理事長 殿</t>
    <rPh sb="1" eb="4">
      <t>リジチョウ</t>
    </rPh>
    <rPh sb="5" eb="6">
      <t>ドノ</t>
    </rPh>
    <phoneticPr fontId="10"/>
  </si>
  <si>
    <t>（助成申請者）</t>
    <rPh sb="1" eb="3">
      <t>ジョ</t>
    </rPh>
    <rPh sb="3" eb="5">
      <t>シンセイ</t>
    </rPh>
    <rPh sb="5" eb="6">
      <t>シャ</t>
    </rPh>
    <phoneticPr fontId="18"/>
  </si>
  <si>
    <t>←変更後助成申請者について記載してください。</t>
    <rPh sb="1" eb="4">
      <t>ヘンコウゴ</t>
    </rPh>
    <rPh sb="4" eb="9">
      <t>ジョセイシンセイシャ</t>
    </rPh>
    <rPh sb="13" eb="15">
      <t>キサイ</t>
    </rPh>
    <phoneticPr fontId="10"/>
  </si>
  <si>
    <t>←印を省略する場合は印鑑証明書（公社への提出の時点で取得から3か月以内。写しも可）を添付してください</t>
    <rPh sb="1" eb="2">
      <t>イン</t>
    </rPh>
    <rPh sb="3" eb="5">
      <t>ショウリャク</t>
    </rPh>
    <rPh sb="7" eb="9">
      <t>バアイ</t>
    </rPh>
    <rPh sb="10" eb="12">
      <t>インカン</t>
    </rPh>
    <rPh sb="12" eb="15">
      <t>ショウメイショ</t>
    </rPh>
    <rPh sb="16" eb="18">
      <t>コウシャ</t>
    </rPh>
    <rPh sb="20" eb="22">
      <t>テイシュツ</t>
    </rPh>
    <rPh sb="23" eb="25">
      <t>ジテン</t>
    </rPh>
    <rPh sb="26" eb="28">
      <t>シュトク</t>
    </rPh>
    <rPh sb="32" eb="33">
      <t>ゲツ</t>
    </rPh>
    <rPh sb="33" eb="35">
      <t>イナイ</t>
    </rPh>
    <rPh sb="36" eb="37">
      <t>ウツ</t>
    </rPh>
    <rPh sb="39" eb="40">
      <t>カ</t>
    </rPh>
    <rPh sb="42" eb="44">
      <t>テンプ</t>
    </rPh>
    <phoneticPr fontId="10"/>
  </si>
  <si>
    <t xml:space="preserve"> 住宅用太陽光発電初期費用ゼロ促進事業</t>
    <rPh sb="1" eb="4">
      <t>ジュウタクヨウ</t>
    </rPh>
    <rPh sb="4" eb="7">
      <t>タイヨウコウ</t>
    </rPh>
    <rPh sb="7" eb="9">
      <t>ハツデン</t>
    </rPh>
    <rPh sb="9" eb="11">
      <t>ショキ</t>
    </rPh>
    <rPh sb="11" eb="13">
      <t>ヒヨウ</t>
    </rPh>
    <rPh sb="15" eb="17">
      <t>ソクシン</t>
    </rPh>
    <rPh sb="17" eb="19">
      <t>ジギョウ</t>
    </rPh>
    <phoneticPr fontId="10"/>
  </si>
  <si>
    <t>助成申請者の変更届出書</t>
    <rPh sb="0" eb="2">
      <t>ジョセイ</t>
    </rPh>
    <rPh sb="2" eb="4">
      <t>シンセイ</t>
    </rPh>
    <rPh sb="4" eb="5">
      <t>シャ</t>
    </rPh>
    <rPh sb="6" eb="8">
      <t>ヘンコウ</t>
    </rPh>
    <rPh sb="8" eb="9">
      <t>トドケ</t>
    </rPh>
    <rPh sb="9" eb="10">
      <t>デ</t>
    </rPh>
    <rPh sb="10" eb="11">
      <t>ショ</t>
    </rPh>
    <phoneticPr fontId="10"/>
  </si>
  <si>
    <t>号で受理決定の通知を受けた</t>
    <rPh sb="2" eb="4">
      <t>ジュリ</t>
    </rPh>
    <rPh sb="7" eb="9">
      <t>ツウチ</t>
    </rPh>
    <rPh sb="10" eb="11">
      <t>ウ</t>
    </rPh>
    <phoneticPr fontId="18"/>
  </si>
  <si>
    <t>事業について、助成申請者に変更が生じたため、住宅用太陽光発電初期費用ゼロ促進事業助成金交付要綱（令和元年６月20日付31都環公地温第419号 ）第6条第4項の規定に基づき、下記のとおり届け出ます。</t>
    <rPh sb="0" eb="2">
      <t>ジギョウ</t>
    </rPh>
    <rPh sb="9" eb="11">
      <t>シンセイ</t>
    </rPh>
    <rPh sb="11" eb="12">
      <t>シャ</t>
    </rPh>
    <rPh sb="13" eb="15">
      <t>ヘンコウ</t>
    </rPh>
    <rPh sb="16" eb="17">
      <t>ショウ</t>
    </rPh>
    <rPh sb="40" eb="42">
      <t>ジョ</t>
    </rPh>
    <rPh sb="42" eb="43">
      <t>キン</t>
    </rPh>
    <rPh sb="74" eb="75">
      <t>ジョウ</t>
    </rPh>
    <rPh sb="75" eb="76">
      <t>ダイ</t>
    </rPh>
    <rPh sb="77" eb="78">
      <t>コウ</t>
    </rPh>
    <rPh sb="86" eb="88">
      <t>カキ</t>
    </rPh>
    <rPh sb="92" eb="93">
      <t>トドケ</t>
    </rPh>
    <rPh sb="94" eb="95">
      <t>デ</t>
    </rPh>
    <phoneticPr fontId="10"/>
  </si>
  <si>
    <t>変更前助成申請者</t>
    <rPh sb="3" eb="5">
      <t>ジョセイ</t>
    </rPh>
    <rPh sb="5" eb="8">
      <t>シンセイシャ</t>
    </rPh>
    <phoneticPr fontId="18"/>
  </si>
  <si>
    <t>変更後助成申請者</t>
    <rPh sb="2" eb="3">
      <t>ゴ</t>
    </rPh>
    <phoneticPr fontId="18"/>
  </si>
  <si>
    <t>←変更前の登録事業者と契約し、助成金交付申請受理決定通知書を受領した申請（助成金交付決定兼助成金確定通知書を受領した申請を除く）について、変更後の事業者に引き継ぐ場合は、受理決定番号を記載してください。助成金交付決定兼助成金確定通知、助成金の交付等は変更後の事業者宛に行います。</t>
    <phoneticPr fontId="18"/>
  </si>
  <si>
    <t>連絡先</t>
    <rPh sb="0" eb="3">
      <t>レンラクサキ</t>
    </rPh>
    <phoneticPr fontId="10"/>
  </si>
  <si>
    <r>
      <rPr>
        <sz val="11"/>
        <color indexed="8"/>
        <rFont val="ＭＳ Ｐ明朝"/>
        <family val="1"/>
        <charset val="128"/>
      </rPr>
      <t>（電話番号</t>
    </r>
    <phoneticPr fontId="10"/>
  </si>
  <si>
    <r>
      <rPr>
        <sz val="11"/>
        <color indexed="8"/>
        <rFont val="ＭＳ Ｐ明朝"/>
        <family val="1"/>
        <charset val="128"/>
      </rPr>
      <t>）</t>
    </r>
  </si>
  <si>
    <r>
      <rPr>
        <sz val="11"/>
        <color indexed="8"/>
        <rFont val="ＭＳ Ｐ明朝"/>
        <family val="1"/>
        <charset val="128"/>
      </rPr>
      <t>（携帯電話</t>
    </r>
    <phoneticPr fontId="10"/>
  </si>
  <si>
    <t>（E-mail</t>
    <phoneticPr fontId="10"/>
  </si>
  <si>
    <t>※添付書類（押印する場合は不要）</t>
    <rPh sb="1" eb="5">
      <t>テンプショルイ</t>
    </rPh>
    <rPh sb="6" eb="8">
      <t>オウイン</t>
    </rPh>
    <rPh sb="10" eb="12">
      <t>バアイ</t>
    </rPh>
    <rPh sb="13" eb="15">
      <t>フヨウ</t>
    </rPh>
    <phoneticPr fontId="9"/>
  </si>
  <si>
    <t>交付申請年月日</t>
    <rPh sb="0" eb="2">
      <t>コウフ</t>
    </rPh>
    <rPh sb="2" eb="4">
      <t>シンセイ</t>
    </rPh>
    <rPh sb="4" eb="7">
      <t>ネンガッピ</t>
    </rPh>
    <phoneticPr fontId="10"/>
  </si>
  <si>
    <t>撤回の理由</t>
    <rPh sb="0" eb="2">
      <t>テッカイ</t>
    </rPh>
    <rPh sb="3" eb="5">
      <t>リユウ</t>
    </rPh>
    <phoneticPr fontId="18"/>
  </si>
  <si>
    <t>部課名</t>
    <rPh sb="0" eb="1">
      <t>ブ</t>
    </rPh>
    <rPh sb="1" eb="2">
      <t>カ</t>
    </rPh>
    <rPh sb="2" eb="3">
      <t>メイ</t>
    </rPh>
    <phoneticPr fontId="18"/>
  </si>
  <si>
    <t>担当者氏名</t>
    <rPh sb="0" eb="3">
      <t>タントウシャ</t>
    </rPh>
    <rPh sb="3" eb="5">
      <t>シメイ</t>
    </rPh>
    <phoneticPr fontId="18"/>
  </si>
  <si>
    <t>変更前</t>
    <rPh sb="0" eb="2">
      <t>ヘンコウ</t>
    </rPh>
    <rPh sb="2" eb="3">
      <t>マエ</t>
    </rPh>
    <phoneticPr fontId="18"/>
  </si>
  <si>
    <t>変更後</t>
    <rPh sb="0" eb="2">
      <t>ヘンコウ</t>
    </rPh>
    <rPh sb="2" eb="3">
      <t>ゴ</t>
    </rPh>
    <phoneticPr fontId="18"/>
  </si>
  <si>
    <t>所有者住所</t>
    <rPh sb="0" eb="3">
      <t>ショユウシャ</t>
    </rPh>
    <rPh sb="3" eb="5">
      <t>ジュウショ</t>
    </rPh>
    <phoneticPr fontId="18"/>
  </si>
  <si>
    <t>←下部の注意書きのとおり、変更後の所有者について本人確認書類が必要です</t>
    <rPh sb="1" eb="3">
      <t>カブ</t>
    </rPh>
    <rPh sb="4" eb="7">
      <t>チュウイガ</t>
    </rPh>
    <rPh sb="13" eb="16">
      <t>ヘンコウゴ</t>
    </rPh>
    <rPh sb="17" eb="20">
      <t>ショユウシャ</t>
    </rPh>
    <rPh sb="24" eb="26">
      <t>ホンニン</t>
    </rPh>
    <rPh sb="26" eb="30">
      <t>カクニンショルイ</t>
    </rPh>
    <rPh sb="31" eb="33">
      <t>ヒツヨウ</t>
    </rPh>
    <phoneticPr fontId="9"/>
  </si>
  <si>
    <t>フリガナ</t>
    <phoneticPr fontId="18"/>
  </si>
  <si>
    <t>電話番号</t>
    <rPh sb="0" eb="2">
      <t>デンワ</t>
    </rPh>
    <rPh sb="2" eb="4">
      <t>バンゴウ</t>
    </rPh>
    <phoneticPr fontId="18"/>
  </si>
  <si>
    <t>変更理由</t>
    <rPh sb="0" eb="2">
      <t>ヘンコウ</t>
    </rPh>
    <rPh sb="2" eb="4">
      <t>リユウ</t>
    </rPh>
    <phoneticPr fontId="18"/>
  </si>
  <si>
    <t>変更年月日</t>
    <rPh sb="0" eb="2">
      <t>ヘンコウ</t>
    </rPh>
    <rPh sb="2" eb="5">
      <t>ネンガッピ</t>
    </rPh>
    <phoneticPr fontId="18"/>
  </si>
  <si>
    <t>【補助金の交付に伴う義務】</t>
    <rPh sb="1" eb="3">
      <t>ホジョ</t>
    </rPh>
    <rPh sb="3" eb="4">
      <t>キン</t>
    </rPh>
    <rPh sb="5" eb="7">
      <t>コウフ</t>
    </rPh>
    <rPh sb="8" eb="9">
      <t>トモナ</t>
    </rPh>
    <rPh sb="10" eb="12">
      <t>ギム</t>
    </rPh>
    <phoneticPr fontId="10"/>
  </si>
  <si>
    <t>　　承諾します</t>
    <rPh sb="2" eb="4">
      <t>ショウダク</t>
    </rPh>
    <phoneticPr fontId="18"/>
  </si>
  <si>
    <t>代表者の
職・氏名</t>
    <rPh sb="0" eb="3">
      <t>ダイヒョウシャ</t>
    </rPh>
    <rPh sb="5" eb="6">
      <t>ショク</t>
    </rPh>
    <rPh sb="7" eb="9">
      <t>シメイ</t>
    </rPh>
    <phoneticPr fontId="10"/>
  </si>
  <si>
    <t>既に交付を受けている
助成金額</t>
    <rPh sb="0" eb="1">
      <t>スデ</t>
    </rPh>
    <rPh sb="2" eb="4">
      <t>コウフ</t>
    </rPh>
    <rPh sb="5" eb="6">
      <t>ウ</t>
    </rPh>
    <rPh sb="13" eb="15">
      <t>キンガク</t>
    </rPh>
    <phoneticPr fontId="18"/>
  </si>
  <si>
    <t>（１）返還金</t>
    <rPh sb="3" eb="6">
      <t>ヘンカンキン</t>
    </rPh>
    <phoneticPr fontId="18"/>
  </si>
  <si>
    <t>（２）加算金</t>
    <rPh sb="3" eb="6">
      <t>カサンキン</t>
    </rPh>
    <phoneticPr fontId="18"/>
  </si>
  <si>
    <t>（３）延滞金</t>
    <rPh sb="3" eb="6">
      <t>エンタイキン</t>
    </rPh>
    <phoneticPr fontId="18"/>
  </si>
  <si>
    <t>添付資料</t>
    <rPh sb="0" eb="2">
      <t>テンプ</t>
    </rPh>
    <rPh sb="2" eb="4">
      <t>シリョウ</t>
    </rPh>
    <phoneticPr fontId="18"/>
  </si>
  <si>
    <t>・加算金及び延滞金の算出根拠資料</t>
    <rPh sb="1" eb="4">
      <t>カサンキン</t>
    </rPh>
    <rPh sb="4" eb="5">
      <t>オヨ</t>
    </rPh>
    <rPh sb="6" eb="9">
      <t>エンタイキン</t>
    </rPh>
    <rPh sb="10" eb="12">
      <t>サンシュツ</t>
    </rPh>
    <rPh sb="12" eb="14">
      <t>コンキョ</t>
    </rPh>
    <rPh sb="14" eb="16">
      <t>シリョウ</t>
    </rPh>
    <phoneticPr fontId="18"/>
  </si>
  <si>
    <t>処分しようとする取得財産等</t>
    <rPh sb="0" eb="2">
      <t>ショブン</t>
    </rPh>
    <rPh sb="8" eb="10">
      <t>シュトク</t>
    </rPh>
    <rPh sb="10" eb="12">
      <t>ザイサン</t>
    </rPh>
    <rPh sb="12" eb="13">
      <t>トウ</t>
    </rPh>
    <phoneticPr fontId="10"/>
  </si>
  <si>
    <t>処分の理由</t>
    <rPh sb="0" eb="2">
      <t>ショブン</t>
    </rPh>
    <rPh sb="3" eb="5">
      <t>リユウ</t>
    </rPh>
    <phoneticPr fontId="18"/>
  </si>
  <si>
    <t>処分の方法</t>
    <rPh sb="0" eb="2">
      <t>ショブン</t>
    </rPh>
    <rPh sb="3" eb="5">
      <t>ホウホウ</t>
    </rPh>
    <phoneticPr fontId="18"/>
  </si>
  <si>
    <t>処分の
相手方※</t>
    <rPh sb="0" eb="2">
      <t>ショブン</t>
    </rPh>
    <rPh sb="4" eb="7">
      <t>アイテガタ</t>
    </rPh>
    <phoneticPr fontId="18"/>
  </si>
  <si>
    <t>処分の条件※</t>
    <rPh sb="0" eb="2">
      <t>ショブン</t>
    </rPh>
    <rPh sb="3" eb="5">
      <t>ジョウケン</t>
    </rPh>
    <phoneticPr fontId="18"/>
  </si>
  <si>
    <t>処分予定日</t>
    <rPh sb="0" eb="2">
      <t>ショブン</t>
    </rPh>
    <rPh sb="2" eb="5">
      <t>ヨテイビ</t>
    </rPh>
    <phoneticPr fontId="18"/>
  </si>
  <si>
    <t>変更の理由</t>
    <rPh sb="0" eb="2">
      <t>ヘンコウ</t>
    </rPh>
    <rPh sb="3" eb="5">
      <t>リユウ</t>
    </rPh>
    <phoneticPr fontId="18"/>
  </si>
  <si>
    <t>契約解除の理由</t>
    <rPh sb="0" eb="2">
      <t>ケイヤク</t>
    </rPh>
    <rPh sb="2" eb="4">
      <t>カイジョ</t>
    </rPh>
    <rPh sb="5" eb="7">
      <t>リユウ</t>
    </rPh>
    <phoneticPr fontId="18"/>
  </si>
  <si>
    <t>契約解除予定日</t>
    <rPh sb="0" eb="2">
      <t>ケイヤク</t>
    </rPh>
    <rPh sb="2" eb="4">
      <t>カイジョ</t>
    </rPh>
    <rPh sb="4" eb="7">
      <t>ヨテイビ</t>
    </rPh>
    <phoneticPr fontId="18"/>
  </si>
  <si>
    <t>※変更後助成申請者は、変更前助成申請者にも本届出の内容を確認の上提出してください。</t>
    <rPh sb="1" eb="9">
      <t>ヘンコウゴジョセイシンセイシャ</t>
    </rPh>
    <rPh sb="11" eb="19">
      <t>ヘンコウマエジョセイシンセイシャ</t>
    </rPh>
    <rPh sb="21" eb="24">
      <t>ホントドケデ</t>
    </rPh>
    <rPh sb="25" eb="27">
      <t>ナイヨウ</t>
    </rPh>
    <rPh sb="28" eb="30">
      <t>カクニン</t>
    </rPh>
    <rPh sb="31" eb="32">
      <t>ウエ</t>
    </rPh>
    <rPh sb="32" eb="34">
      <t>テイシュツ</t>
    </rPh>
    <phoneticPr fontId="9"/>
  </si>
  <si>
    <t xml:space="preserve">    変更後助成申請者の印鑑証明書（公社への提出の時点で取得から3か月以内のもの。写しの提出も可）</t>
    <rPh sb="4" eb="7">
      <t>ヘンコウゴ</t>
    </rPh>
    <rPh sb="7" eb="12">
      <t>ジョセイシンセイシャ</t>
    </rPh>
    <rPh sb="42" eb="43">
      <t>ウツ</t>
    </rPh>
    <rPh sb="45" eb="47">
      <t>テイシュツ</t>
    </rPh>
    <rPh sb="48" eb="49">
      <t>カ</t>
    </rPh>
    <phoneticPr fontId="9"/>
  </si>
  <si>
    <t>（注）本様式の他に、変更内容が確認できる書類を必ず添付すること
　　（法人の場合）登記簿謄本、印鑑証明書、定款等による確認（登記簿謄本及び印鑑証明書は、公社で申請を受付けた時点で取得から３か月以内のもの）
　　（個人の場合）住民票、本人確認書類（運転免許証等）による確認
　　住所を移転することなく、町名変更等により所有者の住所が変更となった場合は、区市町村が発行する住所番号の決定通知書を提出することができる。</t>
    <rPh sb="1" eb="2">
      <t>チュウ</t>
    </rPh>
    <rPh sb="3" eb="6">
      <t>ホンヨウシキ</t>
    </rPh>
    <rPh sb="7" eb="8">
      <t>ホカ</t>
    </rPh>
    <rPh sb="10" eb="14">
      <t>ヘンコウナイヨウ</t>
    </rPh>
    <rPh sb="15" eb="17">
      <t>カクニン</t>
    </rPh>
    <rPh sb="20" eb="22">
      <t>ショルイ</t>
    </rPh>
    <rPh sb="23" eb="24">
      <t>カナラ</t>
    </rPh>
    <rPh sb="25" eb="27">
      <t>テンプ</t>
    </rPh>
    <rPh sb="62" eb="67">
      <t>トウキボトウホン</t>
    </rPh>
    <rPh sb="67" eb="68">
      <t>オヨ</t>
    </rPh>
    <rPh sb="69" eb="74">
      <t>インカンショウメイショ</t>
    </rPh>
    <rPh sb="123" eb="125">
      <t>ウンテン</t>
    </rPh>
    <phoneticPr fontId="18"/>
  </si>
  <si>
    <t>住宅用太陽光発電初期費用ゼロ促進の増強事業</t>
    <rPh sb="0" eb="12">
      <t>ジュウタクヨウタイヨウコウハツデンショキヒヨウ</t>
    </rPh>
    <rPh sb="14" eb="16">
      <t>ソクシン</t>
    </rPh>
    <rPh sb="17" eb="21">
      <t>ゾウキョウジギョウ</t>
    </rPh>
    <phoneticPr fontId="9"/>
  </si>
  <si>
    <t>～目次～</t>
    <rPh sb="1" eb="3">
      <t>モクジ</t>
    </rPh>
    <phoneticPr fontId="9"/>
  </si>
  <si>
    <t>シート名・様式名</t>
    <rPh sb="3" eb="4">
      <t>メイ</t>
    </rPh>
    <rPh sb="5" eb="8">
      <t>ヨウシキメイ</t>
    </rPh>
    <phoneticPr fontId="9"/>
  </si>
  <si>
    <t>提出方法</t>
    <rPh sb="0" eb="4">
      <t>テイシュツホウホウ</t>
    </rPh>
    <phoneticPr fontId="9"/>
  </si>
  <si>
    <t>記載要領</t>
    <rPh sb="0" eb="4">
      <t>キサイヨウリョウ</t>
    </rPh>
    <phoneticPr fontId="18"/>
  </si>
  <si>
    <t>基本情報入力シート</t>
    <phoneticPr fontId="18"/>
  </si>
  <si>
    <t xml:space="preserve">申請書類提出方法等
提出期限及びお問い合わせ先
</t>
    <phoneticPr fontId="10"/>
  </si>
  <si>
    <t>申請専用メールアドレス※</t>
    <phoneticPr fontId="10"/>
  </si>
  <si>
    <t>cnt-shokizero-zokyo@tokyokankyo.jp</t>
    <phoneticPr fontId="10"/>
  </si>
  <si>
    <t>※申請書の受付専用のメールアドレスになりますのでご注意ください。</t>
    <phoneticPr fontId="10"/>
  </si>
  <si>
    <t>住宅用太陽光発電初期費用ゼロ促進の増強事業
申請関係様式の記入要領</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キニュウ</t>
    </rPh>
    <rPh sb="31" eb="33">
      <t>ヨウリョウ</t>
    </rPh>
    <phoneticPr fontId="10"/>
  </si>
  <si>
    <r>
      <t>１．</t>
    </r>
    <r>
      <rPr>
        <b/>
        <sz val="12"/>
        <color indexed="8"/>
        <rFont val="ＭＳ Ｐ明朝"/>
        <family val="1"/>
        <charset val="128"/>
      </rPr>
      <t>入力の流れ</t>
    </r>
    <rPh sb="2" eb="4">
      <t>ニュウリョク</t>
    </rPh>
    <rPh sb="5" eb="6">
      <t>ナガ</t>
    </rPh>
    <phoneticPr fontId="10"/>
  </si>
  <si>
    <r>
      <rPr>
        <sz val="11"/>
        <color indexed="8"/>
        <rFont val="ＭＳ Ｐ明朝"/>
        <family val="1"/>
        <charset val="128"/>
      </rPr>
      <t>シートの列んでいる順番に入力していく</t>
    </r>
    <rPh sb="4" eb="5">
      <t>ナラ</t>
    </rPh>
    <rPh sb="9" eb="11">
      <t>ジュンバン</t>
    </rPh>
    <rPh sb="12" eb="14">
      <t>ニュウリョク</t>
    </rPh>
    <phoneticPr fontId="10"/>
  </si>
  <si>
    <t>２．入力の手順</t>
    <rPh sb="2" eb="4">
      <t>ニュウリョク</t>
    </rPh>
    <rPh sb="5" eb="7">
      <t>テ</t>
    </rPh>
    <phoneticPr fontId="10"/>
  </si>
  <si>
    <r>
      <t>（１）</t>
    </r>
    <r>
      <rPr>
        <b/>
        <sz val="11"/>
        <color indexed="8"/>
        <rFont val="ＭＳ Ｐ明朝"/>
        <family val="1"/>
        <charset val="128"/>
      </rPr>
      <t>「基本情報」入力シートへの入力</t>
    </r>
    <rPh sb="9" eb="11">
      <t>ニュウリョク</t>
    </rPh>
    <rPh sb="16" eb="18">
      <t>ニュウリョク</t>
    </rPh>
    <phoneticPr fontId="10"/>
  </si>
  <si>
    <t>　「基本情報」入力シートに、入力可能な情報を入力してください。</t>
    <phoneticPr fontId="10"/>
  </si>
  <si>
    <t>　（重複する入力等の省力化ができます。）</t>
    <rPh sb="2" eb="4">
      <t>チョウフク</t>
    </rPh>
    <rPh sb="6" eb="8">
      <t>ニュウリョク</t>
    </rPh>
    <rPh sb="8" eb="9">
      <t>ナド</t>
    </rPh>
    <rPh sb="10" eb="12">
      <t>ショウリョク</t>
    </rPh>
    <rPh sb="12" eb="13">
      <t>カ</t>
    </rPh>
    <phoneticPr fontId="10"/>
  </si>
  <si>
    <t>セルの色が黄色い部分に入力してください。　</t>
    <rPh sb="3" eb="4">
      <t>イロ</t>
    </rPh>
    <rPh sb="5" eb="7">
      <t>キイロ</t>
    </rPh>
    <rPh sb="11" eb="13">
      <t>ニュウリョク</t>
    </rPh>
    <phoneticPr fontId="10"/>
  </si>
  <si>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0"/>
  </si>
  <si>
    <t>セルの色がピンク色の部分は、プルダウンリストから選択してください。</t>
    <rPh sb="3" eb="4">
      <t>イロ</t>
    </rPh>
    <rPh sb="8" eb="9">
      <t>イロ</t>
    </rPh>
    <rPh sb="10" eb="12">
      <t>ブブン</t>
    </rPh>
    <rPh sb="24" eb="26">
      <t>センタク</t>
    </rPh>
    <phoneticPr fontId="10"/>
  </si>
  <si>
    <r>
      <t>セルが</t>
    </r>
    <r>
      <rPr>
        <sz val="11"/>
        <color indexed="8"/>
        <rFont val="ＭＳ Ｐ明朝"/>
        <family val="1"/>
        <charset val="128"/>
      </rPr>
      <t>着色されていない部分は、全て保護が掛かっていますので、入力はできません。</t>
    </r>
    <phoneticPr fontId="10"/>
  </si>
  <si>
    <t>（２）個別様式への入力</t>
    <rPh sb="3" eb="5">
      <t>コベツ</t>
    </rPh>
    <rPh sb="5" eb="7">
      <t>ヨウシキ</t>
    </rPh>
    <rPh sb="9" eb="11">
      <t>ニュウリョク</t>
    </rPh>
    <phoneticPr fontId="10"/>
  </si>
  <si>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0"/>
  </si>
  <si>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0"/>
  </si>
  <si>
    <t>住宅用太陽光発電初期費用ゼロ促進の増強事業
申請関係様式の印刷する場合の注意事項</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インサツ</t>
    </rPh>
    <rPh sb="33" eb="35">
      <t>バアイ</t>
    </rPh>
    <rPh sb="36" eb="38">
      <t>チュウイ</t>
    </rPh>
    <rPh sb="38" eb="40">
      <t>ジコウ</t>
    </rPh>
    <phoneticPr fontId="10"/>
  </si>
  <si>
    <t>１．申請する各様式の印刷について</t>
    <rPh sb="2" eb="4">
      <t>シンセイ</t>
    </rPh>
    <rPh sb="6" eb="7">
      <t>カク</t>
    </rPh>
    <rPh sb="7" eb="9">
      <t>ヨウシキ</t>
    </rPh>
    <rPh sb="10" eb="12">
      <t>インサツ</t>
    </rPh>
    <phoneticPr fontId="10"/>
  </si>
  <si>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0"/>
  </si>
  <si>
    <t>２．設定方法</t>
    <rPh sb="2" eb="4">
      <t>セッテイ</t>
    </rPh>
    <rPh sb="4" eb="6">
      <t>ホウホウ</t>
    </rPh>
    <phoneticPr fontId="10"/>
  </si>
  <si>
    <t>※本ファイルは、セルの色を印刷しないよう設定しています。</t>
    <rPh sb="1" eb="2">
      <t>ホン</t>
    </rPh>
    <rPh sb="11" eb="12">
      <t>イロ</t>
    </rPh>
    <rPh sb="13" eb="15">
      <t>インサツ</t>
    </rPh>
    <rPh sb="20" eb="22">
      <t>セッテイ</t>
    </rPh>
    <phoneticPr fontId="10"/>
  </si>
  <si>
    <t>　もし、設定が解除されておりましたら、下記の手順を基に設定してください。</t>
    <rPh sb="19" eb="21">
      <t>カキ</t>
    </rPh>
    <rPh sb="22" eb="24">
      <t>テジュン</t>
    </rPh>
    <rPh sb="25" eb="26">
      <t>モト</t>
    </rPh>
    <rPh sb="27" eb="29">
      <t>セッテイ</t>
    </rPh>
    <phoneticPr fontId="10"/>
  </si>
  <si>
    <t>【印刷設定の手順】</t>
    <rPh sb="1" eb="3">
      <t>インサツ</t>
    </rPh>
    <rPh sb="3" eb="5">
      <t>セッテイ</t>
    </rPh>
    <rPh sb="6" eb="8">
      <t>テジュン</t>
    </rPh>
    <phoneticPr fontId="10"/>
  </si>
  <si>
    <t>①「ファイル」メニューの「ページ設定」を実行し、「ページ設定」ダイアログボックスを表示する。</t>
    <phoneticPr fontId="10"/>
  </si>
  <si>
    <t>②「シート」タブをクリックして「白黒印刷」チェックボックスをオンにする。</t>
    <phoneticPr fontId="10"/>
  </si>
  <si>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0"/>
  </si>
  <si>
    <t>住宅用太陽光発電初期費用ゼロ促進の増強事業　基本情報入力データ</t>
    <rPh sb="0" eb="3">
      <t>ジュウタクヨウ</t>
    </rPh>
    <rPh sb="3" eb="8">
      <t>タイヨウコウハツデン</t>
    </rPh>
    <rPh sb="8" eb="12">
      <t>ショキヒヨウ</t>
    </rPh>
    <rPh sb="14" eb="16">
      <t>ソクシン</t>
    </rPh>
    <rPh sb="17" eb="21">
      <t>ゾウキョウジギョウ</t>
    </rPh>
    <rPh sb="22" eb="24">
      <t>キホン</t>
    </rPh>
    <rPh sb="24" eb="26">
      <t>ジョウホウ</t>
    </rPh>
    <rPh sb="26" eb="28">
      <t>ニュウリョク</t>
    </rPh>
    <phoneticPr fontId="10"/>
  </si>
  <si>
    <t>申請年月日</t>
    <rPh sb="0" eb="5">
      <t>シンセイネンガッピ</t>
    </rPh>
    <phoneticPr fontId="10"/>
  </si>
  <si>
    <t>名称</t>
    <rPh sb="0" eb="2">
      <t>メイショウ</t>
    </rPh>
    <phoneticPr fontId="10"/>
  </si>
  <si>
    <t>フリガナ</t>
    <phoneticPr fontId="10"/>
  </si>
  <si>
    <t>←データ貼り付けを行うとﾌﾘｶﾞﾅが上手く表示されません</t>
    <phoneticPr fontId="10"/>
  </si>
  <si>
    <t>会社名</t>
    <rPh sb="0" eb="3">
      <t>カイシャメイ</t>
    </rPh>
    <phoneticPr fontId="10"/>
  </si>
  <si>
    <t>登記された
本社住所</t>
    <rPh sb="0" eb="2">
      <t>トウキ</t>
    </rPh>
    <rPh sb="6" eb="8">
      <t>ホンシャ</t>
    </rPh>
    <rPh sb="8" eb="10">
      <t>ジュウショ</t>
    </rPh>
    <phoneticPr fontId="10"/>
  </si>
  <si>
    <t>〒</t>
    <phoneticPr fontId="10"/>
  </si>
  <si>
    <t>住所</t>
    <rPh sb="0" eb="2">
      <t>ジュウショ</t>
    </rPh>
    <phoneticPr fontId="10"/>
  </si>
  <si>
    <t>代表者</t>
    <rPh sb="0" eb="3">
      <t>ダイヒョウシャ</t>
    </rPh>
    <phoneticPr fontId="10"/>
  </si>
  <si>
    <t>役職名</t>
    <rPh sb="0" eb="2">
      <t>ヤクショク</t>
    </rPh>
    <rPh sb="2" eb="3">
      <t>メイ</t>
    </rPh>
    <phoneticPr fontId="10"/>
  </si>
  <si>
    <t>氏名</t>
    <rPh sb="0" eb="2">
      <t>シメイ</t>
    </rPh>
    <phoneticPr fontId="10"/>
  </si>
  <si>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10"/>
  </si>
  <si>
    <t>部課名</t>
    <rPh sb="0" eb="1">
      <t>ブ</t>
    </rPh>
    <rPh sb="1" eb="2">
      <t>カ</t>
    </rPh>
    <rPh sb="2" eb="3">
      <t>メイ</t>
    </rPh>
    <phoneticPr fontId="10"/>
  </si>
  <si>
    <t>←公社から照会や指示等の連絡をする際に、窓口となる担当者を記入してください。</t>
    <phoneticPr fontId="10"/>
  </si>
  <si>
    <t>電話番号</t>
    <rPh sb="0" eb="2">
      <t>デンワ</t>
    </rPh>
    <rPh sb="2" eb="4">
      <t>バンゴウ</t>
    </rPh>
    <phoneticPr fontId="10"/>
  </si>
  <si>
    <t>事業プラン名称</t>
    <rPh sb="0" eb="2">
      <t>ジギョウ</t>
    </rPh>
    <rPh sb="5" eb="7">
      <t>メイショウ</t>
    </rPh>
    <phoneticPr fontId="10"/>
  </si>
  <si>
    <t>事業プランの種類</t>
    <rPh sb="0" eb="2">
      <t>ジギョウ</t>
    </rPh>
    <rPh sb="6" eb="8">
      <t>シュルイ</t>
    </rPh>
    <phoneticPr fontId="10"/>
  </si>
  <si>
    <t>←プルダウンリストから選択してください</t>
    <rPh sb="11" eb="13">
      <t>センタク</t>
    </rPh>
    <phoneticPr fontId="10"/>
  </si>
  <si>
    <t>契約期間</t>
    <rPh sb="0" eb="4">
      <t>ケイヤクキカン</t>
    </rPh>
    <phoneticPr fontId="10"/>
  </si>
  <si>
    <t>対象設備</t>
    <rPh sb="0" eb="4">
      <t>タイショウセツビ</t>
    </rPh>
    <phoneticPr fontId="10"/>
  </si>
  <si>
    <t>対象住宅</t>
    <rPh sb="0" eb="4">
      <t>タイショウジュウタク</t>
    </rPh>
    <phoneticPr fontId="10"/>
  </si>
  <si>
    <t>申請日</t>
    <rPh sb="0" eb="3">
      <t>シンセイビ</t>
    </rPh>
    <phoneticPr fontId="10"/>
  </si>
  <si>
    <t>登記された本社住所</t>
    <rPh sb="0" eb="2">
      <t>トウキ</t>
    </rPh>
    <rPh sb="5" eb="9">
      <t>ホンシャジュウショ</t>
    </rPh>
    <phoneticPr fontId="10"/>
  </si>
  <si>
    <t>担当者連絡先</t>
    <rPh sb="0" eb="3">
      <t>タントウシャ</t>
    </rPh>
    <rPh sb="3" eb="6">
      <t>レンラクサキ</t>
    </rPh>
    <phoneticPr fontId="10"/>
  </si>
  <si>
    <t>その他</t>
    <rPh sb="2" eb="3">
      <t>タ</t>
    </rPh>
    <phoneticPr fontId="10"/>
  </si>
  <si>
    <t>役職名</t>
    <rPh sb="0" eb="3">
      <t>ヤクショクメイ</t>
    </rPh>
    <phoneticPr fontId="10"/>
  </si>
  <si>
    <t>部課名</t>
    <rPh sb="0" eb="2">
      <t>ブカ</t>
    </rPh>
    <rPh sb="2" eb="3">
      <t>メイ</t>
    </rPh>
    <phoneticPr fontId="10"/>
  </si>
  <si>
    <t>電話番号</t>
    <rPh sb="0" eb="4">
      <t>デンワバンゴウ</t>
    </rPh>
    <phoneticPr fontId="10"/>
  </si>
  <si>
    <t>住宅種別</t>
    <rPh sb="0" eb="4">
      <t>ジュウタクシュベツ</t>
    </rPh>
    <phoneticPr fontId="10"/>
  </si>
  <si>
    <t>交付要綱　様式一式</t>
    <rPh sb="0" eb="2">
      <t>コウフ</t>
    </rPh>
    <rPh sb="2" eb="4">
      <t>ヨウコウ</t>
    </rPh>
    <rPh sb="5" eb="9">
      <t>ヨウシキイッシキ</t>
    </rPh>
    <phoneticPr fontId="9"/>
  </si>
  <si>
    <t>　理事長　殿</t>
  </si>
  <si>
    <t>住　所</t>
  </si>
  <si>
    <t>住宅用太陽光発電初期費用ゼロ促進の増強事業</t>
    <rPh sb="0" eb="12">
      <t>ジュウタクヨウタイヨウコウハツデンショキヒヨウ</t>
    </rPh>
    <rPh sb="14" eb="16">
      <t>ソクシン</t>
    </rPh>
    <rPh sb="17" eb="19">
      <t>ゾウキョウ</t>
    </rPh>
    <rPh sb="19" eb="21">
      <t>ジギョウ</t>
    </rPh>
    <phoneticPr fontId="10"/>
  </si>
  <si>
    <t>助成金交付申請書</t>
    <rPh sb="0" eb="3">
      <t>ジョセイキン</t>
    </rPh>
    <rPh sb="3" eb="5">
      <t>コウフ</t>
    </rPh>
    <phoneticPr fontId="9"/>
  </si>
  <si>
    <t>登録事業プランの名称</t>
    <rPh sb="2" eb="4">
      <t>ジギョウ</t>
    </rPh>
    <rPh sb="8" eb="10">
      <t>メイショウ</t>
    </rPh>
    <phoneticPr fontId="10"/>
  </si>
  <si>
    <t>太陽光発電システム出力</t>
    <rPh sb="0" eb="5">
      <t>タイヨウコウハツデン</t>
    </rPh>
    <rPh sb="9" eb="11">
      <t>シュツリョク</t>
    </rPh>
    <phoneticPr fontId="9"/>
  </si>
  <si>
    <t>蓄電池システム容量</t>
    <rPh sb="0" eb="3">
      <t>チクデンチ</t>
    </rPh>
    <rPh sb="7" eb="9">
      <t>ヨウリョウ</t>
    </rPh>
    <phoneticPr fontId="9"/>
  </si>
  <si>
    <t>助成金交付申請額</t>
    <rPh sb="0" eb="5">
      <t>ジョセイキンコウフ</t>
    </rPh>
    <rPh sb="5" eb="8">
      <t>シンセイガク</t>
    </rPh>
    <phoneticPr fontId="9"/>
  </si>
  <si>
    <t>kW</t>
    <phoneticPr fontId="9"/>
  </si>
  <si>
    <t>kWh</t>
    <phoneticPr fontId="9"/>
  </si>
  <si>
    <t>連絡先※</t>
    <rPh sb="0" eb="3">
      <t>レンラクサキ</t>
    </rPh>
    <phoneticPr fontId="9"/>
  </si>
  <si>
    <t>誓　　約　　書</t>
    <rPh sb="0" eb="1">
      <t>チカイ</t>
    </rPh>
    <rPh sb="3" eb="4">
      <t>ヤク</t>
    </rPh>
    <rPh sb="6" eb="7">
      <t>ショ</t>
    </rPh>
    <phoneticPr fontId="10"/>
  </si>
  <si>
    <t>よく内容をご確認の上、
ご提出ください</t>
    <rPh sb="2" eb="4">
      <t>ナイヨウ</t>
    </rPh>
    <rPh sb="6" eb="8">
      <t>カクニン</t>
    </rPh>
    <rPh sb="9" eb="10">
      <t>ウエ</t>
    </rPh>
    <rPh sb="13" eb="15">
      <t>テイシュツ</t>
    </rPh>
    <phoneticPr fontId="10"/>
  </si>
  <si>
    <t>公益財団法人　東京都環境公社</t>
    <rPh sb="0" eb="2">
      <t>コウエキ</t>
    </rPh>
    <rPh sb="2" eb="4">
      <t>ザイダン</t>
    </rPh>
    <rPh sb="4" eb="6">
      <t>ホウジン</t>
    </rPh>
    <phoneticPr fontId="10"/>
  </si>
  <si>
    <t>　理事長　殿</t>
    <rPh sb="1" eb="4">
      <t>リジチョウ</t>
    </rPh>
    <rPh sb="5" eb="6">
      <t>トノ</t>
    </rPh>
    <phoneticPr fontId="10"/>
  </si>
  <si>
    <t>　この誓約に違反又は相違があり、交付要綱の規定により助成金交付決定の全部又は一部の取消しを受けた場合において、交付要綱に規定する助成金の返還を請求されたときは、これに異議なく応じることを誓約いたします。</t>
    <phoneticPr fontId="10"/>
  </si>
  <si>
    <t>　貴公社理事長又は東京都が必要と認めた場合には、暴力団関係者であるか否かの確認のため、警視庁へ照会がなされることに同意し、下記に該当する暴力団関係者ではないことを誓約いたします。</t>
    <rPh sb="61" eb="63">
      <t>カキ</t>
    </rPh>
    <phoneticPr fontId="10"/>
  </si>
  <si>
    <t>※この誓約書における「暴力団関係者」とは、次に掲げる者をいう。</t>
    <rPh sb="3" eb="6">
      <t>セイヤクショ</t>
    </rPh>
    <rPh sb="11" eb="14">
      <t>ボウリョクダン</t>
    </rPh>
    <rPh sb="14" eb="17">
      <t>カンケイシャ</t>
    </rPh>
    <phoneticPr fontId="10"/>
  </si>
  <si>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0"/>
  </si>
  <si>
    <t>・暴力団又は暴力団員を雇用している者</t>
    <rPh sb="1" eb="4">
      <t>ボウリョクダン</t>
    </rPh>
    <rPh sb="4" eb="5">
      <t>マタ</t>
    </rPh>
    <rPh sb="6" eb="9">
      <t>ボウリョクダン</t>
    </rPh>
    <rPh sb="9" eb="10">
      <t>イン</t>
    </rPh>
    <rPh sb="11" eb="13">
      <t>コヨウ</t>
    </rPh>
    <rPh sb="17" eb="18">
      <t>モノ</t>
    </rPh>
    <phoneticPr fontId="10"/>
  </si>
  <si>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0"/>
  </si>
  <si>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0"/>
  </si>
  <si>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0"/>
  </si>
  <si>
    <t>　申請者は、成年被後見人、被保佐人若しくは破産者ではない、又は復権を得ています。</t>
    <phoneticPr fontId="10"/>
  </si>
  <si>
    <t>　申請者は、税金の滞納がなく、刑事上の処分を受けておらず、公的資金の交付先として社会通念上適切であると認められるものです。</t>
    <phoneticPr fontId="10"/>
  </si>
  <si>
    <t>　設置される太陽光発電システム等が、停電時においても電気供給を継続する機能を有する機器を設置いたします。</t>
    <rPh sb="41" eb="43">
      <t>キキ</t>
    </rPh>
    <rPh sb="44" eb="46">
      <t>セッチ</t>
    </rPh>
    <phoneticPr fontId="10"/>
  </si>
  <si>
    <t>　太陽光発電システム等が故障した場合、事業者又は機器製造者による速やかな交換又は修理が行われるサービスが、契約期間中、付帯いたします。</t>
    <phoneticPr fontId="10"/>
  </si>
  <si>
    <t>　交付される助成金総額が、住宅所有者の契約した登録事業プランの契約期間内のサービス利用料金等の合計額から控除されている（屋根借りの場合は、助成金総額が契約期間内の屋根の使用料の合計額に加算されている。）、又は住宅所有者に還元されるものであることを誓約いたします。</t>
    <rPh sb="123" eb="125">
      <t>セイヤク</t>
    </rPh>
    <phoneticPr fontId="10"/>
  </si>
  <si>
    <t>　太陽光発電システム等又は当該設備の取付工事が原因で生じた身体障害又は財物損壊に起因する賠償責任補償が付加されています。</t>
    <phoneticPr fontId="10"/>
  </si>
  <si>
    <t>　設置施工の安全性確保について、対象機器が立地上又は構造上危険がないことを確認いたします。また、公社が求めた場合には、安全性等を確認する書類の提出に応じます。</t>
    <phoneticPr fontId="10"/>
  </si>
  <si>
    <t>　周辺環境への配慮に係る関係ガイドラインの遵守について、『太陽光発電の環境配慮ガイドライン（環境省）』に準拠するとともに、「都民の健康と安全を確保する環境に関する条例」で定める日常生活の騒音・振動の基準を遵守いたします。</t>
    <phoneticPr fontId="10"/>
  </si>
  <si>
    <t>　太陽光発電システムが次の要件を全て満すことを誓約いたします。
　・太陽光発電設備を構成するモジュールが、一般財団法人電気安全環境研究所（JET）が定めるJETPVm認証のうち、モジュール認証を受けたものであること若しくは同等以上であること又は国際電気標準会議（以下「IEC」という。）のIECEE-PV-FCS制度に加盟する認証機関による太陽光モジュール認証を受けたものであること（認証の有効期限内の製品に限る。）。
　・未使用品であること。</t>
    <rPh sb="23" eb="25">
      <t>セイヤク</t>
    </rPh>
    <phoneticPr fontId="10"/>
  </si>
  <si>
    <t>　蓄電池を設置する場合は、設置する蓄電池が次の要件を全て満すことを誓約いたします。
　・定置用であること。
　・未使用品であること。</t>
    <rPh sb="33" eb="35">
      <t>セイヤク</t>
    </rPh>
    <phoneticPr fontId="10"/>
  </si>
  <si>
    <t>　住宅所有者との契約について、契約期間が10年以上であることを誓約いたします。</t>
    <rPh sb="31" eb="33">
      <t>セイヤク</t>
    </rPh>
    <phoneticPr fontId="10"/>
  </si>
  <si>
    <t>　太陽光発電システムから得られる環境価値について、住宅所有者から譲渡を受ける事業プランにおいては、譲渡を受けた環境価値については、都内で活用するものであることを誓約いたします。ただし、固定価格買取制度の活用は可といたします。</t>
    <rPh sb="80" eb="82">
      <t>セイヤク</t>
    </rPh>
    <phoneticPr fontId="10"/>
  </si>
  <si>
    <t>　住宅所有者からの登録事業プランに関する問合せ等に誠実に対応いたします。</t>
    <phoneticPr fontId="10"/>
  </si>
  <si>
    <t>　本申請書は、事実に基づき、申請者の不利益にならない範囲において訂正される可能性があることについて同意いたします。</t>
    <phoneticPr fontId="10"/>
  </si>
  <si>
    <t>　公社から申請書の記載内容の不備を指摘された場合、その日の翌日から起算して３ヶ月以内に申請者又は申請書類に関する問い合わせ先から公社に連絡がないときは、自動的に取下げになることに同意します。</t>
    <rPh sb="29" eb="31">
      <t>ヨクジツ</t>
    </rPh>
    <rPh sb="37" eb="40">
      <t>サンカゲツ</t>
    </rPh>
    <rPh sb="40" eb="42">
      <t>イナイ</t>
    </rPh>
    <rPh sb="64" eb="66">
      <t>コウシャ</t>
    </rPh>
    <phoneticPr fontId="10"/>
  </si>
  <si>
    <t>以上の事項全てを満たすことを誓約いたします。</t>
    <phoneticPr fontId="9"/>
  </si>
  <si>
    <t>月</t>
    <rPh sb="0" eb="1">
      <t>ゲツ</t>
    </rPh>
    <phoneticPr fontId="10"/>
  </si>
  <si>
    <t>日</t>
    <rPh sb="0" eb="1">
      <t>ヒ</t>
    </rPh>
    <phoneticPr fontId="10"/>
  </si>
  <si>
    <t>第１号様式（第６条関係）</t>
    <rPh sb="0" eb="3">
      <t>ダイ</t>
    </rPh>
    <rPh sb="3" eb="5">
      <t>ヨウシキ</t>
    </rPh>
    <rPh sb="6" eb="7">
      <t>ダイ</t>
    </rPh>
    <rPh sb="8" eb="11">
      <t>ジョウカンケイ</t>
    </rPh>
    <phoneticPr fontId="10"/>
  </si>
  <si>
    <t>交付申請内容</t>
    <rPh sb="0" eb="4">
      <t>コウフシンセイ</t>
    </rPh>
    <rPh sb="4" eb="6">
      <t>ナイヨウ</t>
    </rPh>
    <phoneticPr fontId="9"/>
  </si>
  <si>
    <t>契約日</t>
    <rPh sb="0" eb="2">
      <t>ケイヤク</t>
    </rPh>
    <rPh sb="2" eb="3">
      <t>ビ</t>
    </rPh>
    <phoneticPr fontId="10"/>
  </si>
  <si>
    <t>契約期間</t>
    <rPh sb="0" eb="2">
      <t>ケイヤク</t>
    </rPh>
    <rPh sb="2" eb="4">
      <t>キカン</t>
    </rPh>
    <phoneticPr fontId="10"/>
  </si>
  <si>
    <t>第２号様式（第６条関係）</t>
    <rPh sb="0" eb="1">
      <t>ダイ</t>
    </rPh>
    <rPh sb="2" eb="5">
      <t>ゴウヨウシキ</t>
    </rPh>
    <rPh sb="6" eb="7">
      <t>ダイ</t>
    </rPh>
    <rPh sb="8" eb="9">
      <t>ジョウ</t>
    </rPh>
    <rPh sb="9" eb="11">
      <t>カンケイ</t>
    </rPh>
    <phoneticPr fontId="10"/>
  </si>
  <si>
    <t>住宅種別</t>
    <rPh sb="0" eb="4">
      <t>ジュウタクシュベツ</t>
    </rPh>
    <phoneticPr fontId="9"/>
  </si>
  <si>
    <t>系列</t>
    <rPh sb="0" eb="2">
      <t>ケイレツ</t>
    </rPh>
    <phoneticPr fontId="9"/>
  </si>
  <si>
    <t>太陽光モジュール</t>
    <rPh sb="0" eb="3">
      <t>タイヨウコウ</t>
    </rPh>
    <phoneticPr fontId="9"/>
  </si>
  <si>
    <t>No</t>
    <phoneticPr fontId="9"/>
  </si>
  <si>
    <t>公称最大出力</t>
    <rPh sb="0" eb="2">
      <t>コウショウ</t>
    </rPh>
    <rPh sb="2" eb="4">
      <t>サイダイ</t>
    </rPh>
    <rPh sb="4" eb="6">
      <t>シュツリョク</t>
    </rPh>
    <phoneticPr fontId="9"/>
  </si>
  <si>
    <t>使用枚数</t>
    <rPh sb="0" eb="4">
      <t>シヨウマイスウ</t>
    </rPh>
    <phoneticPr fontId="9"/>
  </si>
  <si>
    <t>計</t>
    <rPh sb="0" eb="1">
      <t>ケイ</t>
    </rPh>
    <phoneticPr fontId="9"/>
  </si>
  <si>
    <t>W</t>
    <phoneticPr fontId="9"/>
  </si>
  <si>
    <t>×</t>
    <phoneticPr fontId="9"/>
  </si>
  <si>
    <t>枚</t>
    <rPh sb="0" eb="1">
      <t>マイ</t>
    </rPh>
    <phoneticPr fontId="9"/>
  </si>
  <si>
    <t>合計値</t>
    <rPh sb="0" eb="2">
      <t>ゴウケイ</t>
    </rPh>
    <rPh sb="2" eb="3">
      <t>チ</t>
    </rPh>
    <phoneticPr fontId="9"/>
  </si>
  <si>
    <t>合計出力（A)</t>
    <rPh sb="0" eb="2">
      <t>ゴウケイ</t>
    </rPh>
    <rPh sb="2" eb="4">
      <t>シュツリョク</t>
    </rPh>
    <phoneticPr fontId="9"/>
  </si>
  <si>
    <t>パワーコンディショナー</t>
    <phoneticPr fontId="9"/>
  </si>
  <si>
    <t>定格出力（B)</t>
    <rPh sb="0" eb="4">
      <t>テイカクシュツリョク</t>
    </rPh>
    <phoneticPr fontId="9"/>
  </si>
  <si>
    <t>（A）又は（B）の値のうち、
いずれか小さい値</t>
    <phoneticPr fontId="10"/>
  </si>
  <si>
    <t>蓄電池</t>
    <rPh sb="0" eb="3">
      <t>チクデンチ</t>
    </rPh>
    <phoneticPr fontId="9"/>
  </si>
  <si>
    <t>使用台数</t>
    <rPh sb="0" eb="2">
      <t>シヨウ</t>
    </rPh>
    <rPh sb="2" eb="4">
      <t>ダイスウ</t>
    </rPh>
    <phoneticPr fontId="9"/>
  </si>
  <si>
    <t>台</t>
    <rPh sb="0" eb="1">
      <t>ダイ</t>
    </rPh>
    <phoneticPr fontId="9"/>
  </si>
  <si>
    <t>全体の事業費及び助成金申請額</t>
    <rPh sb="0" eb="2">
      <t>ゼンタイ</t>
    </rPh>
    <rPh sb="3" eb="5">
      <t>ジギョウ</t>
    </rPh>
    <rPh sb="5" eb="6">
      <t>ヒ</t>
    </rPh>
    <rPh sb="6" eb="7">
      <t>オヨ</t>
    </rPh>
    <rPh sb="8" eb="11">
      <t>ジョセイキン</t>
    </rPh>
    <rPh sb="11" eb="13">
      <t>シンセイ</t>
    </rPh>
    <rPh sb="13" eb="14">
      <t>ガク</t>
    </rPh>
    <phoneticPr fontId="18"/>
  </si>
  <si>
    <t>助成対象経費</t>
    <rPh sb="0" eb="6">
      <t>ジョセイタイショウケイヒ</t>
    </rPh>
    <phoneticPr fontId="9"/>
  </si>
  <si>
    <t>①</t>
    <phoneticPr fontId="9"/>
  </si>
  <si>
    <t>②</t>
    <phoneticPr fontId="9"/>
  </si>
  <si>
    <t>控除後助成対象経費</t>
    <rPh sb="0" eb="2">
      <t>コウジョ</t>
    </rPh>
    <rPh sb="2" eb="3">
      <t>ゴ</t>
    </rPh>
    <rPh sb="3" eb="5">
      <t>ジョセイ</t>
    </rPh>
    <rPh sb="5" eb="7">
      <t>タイショウ</t>
    </rPh>
    <rPh sb="7" eb="9">
      <t>ケイヒ</t>
    </rPh>
    <phoneticPr fontId="9"/>
  </si>
  <si>
    <t>助成単価</t>
    <rPh sb="0" eb="4">
      <t>ジョセイタンカ</t>
    </rPh>
    <phoneticPr fontId="9"/>
  </si>
  <si>
    <t>円/kW</t>
    <rPh sb="0" eb="1">
      <t>エン</t>
    </rPh>
    <phoneticPr fontId="9"/>
  </si>
  <si>
    <t>円/kWh</t>
    <rPh sb="0" eb="1">
      <t>エン</t>
    </rPh>
    <phoneticPr fontId="9"/>
  </si>
  <si>
    <t>交付申請額</t>
    <rPh sb="0" eb="5">
      <t>コウフシンセイガク</t>
    </rPh>
    <phoneticPr fontId="9"/>
  </si>
  <si>
    <t>※千円未満切り捨て</t>
    <rPh sb="1" eb="6">
      <t>センエンミマンキ</t>
    </rPh>
    <rPh sb="7" eb="8">
      <t>ス</t>
    </rPh>
    <phoneticPr fontId="9"/>
  </si>
  <si>
    <t>補助金等の名称</t>
    <rPh sb="0" eb="2">
      <t>ホジョ</t>
    </rPh>
    <rPh sb="3" eb="4">
      <t>トウ</t>
    </rPh>
    <rPh sb="5" eb="7">
      <t>メイショウ</t>
    </rPh>
    <phoneticPr fontId="10"/>
  </si>
  <si>
    <t>補助金等の交付機関名称</t>
    <rPh sb="0" eb="2">
      <t>ホジョ</t>
    </rPh>
    <rPh sb="3" eb="4">
      <t>トウ</t>
    </rPh>
    <rPh sb="5" eb="7">
      <t>コウフ</t>
    </rPh>
    <rPh sb="7" eb="9">
      <t>キカン</t>
    </rPh>
    <rPh sb="9" eb="11">
      <t>メイショウ</t>
    </rPh>
    <phoneticPr fontId="10"/>
  </si>
  <si>
    <t>補助金等の目的</t>
    <rPh sb="0" eb="2">
      <t>ホジョ</t>
    </rPh>
    <rPh sb="3" eb="4">
      <t>トウ</t>
    </rPh>
    <rPh sb="5" eb="7">
      <t>モクテキ</t>
    </rPh>
    <phoneticPr fontId="10"/>
  </si>
  <si>
    <t>実施期間（開始）</t>
    <rPh sb="0" eb="2">
      <t>ジッシ</t>
    </rPh>
    <rPh sb="2" eb="4">
      <t>キカン</t>
    </rPh>
    <rPh sb="5" eb="7">
      <t>カイシ</t>
    </rPh>
    <phoneticPr fontId="10"/>
  </si>
  <si>
    <t>実施期間（終了）</t>
    <rPh sb="0" eb="2">
      <t>ジッシ</t>
    </rPh>
    <rPh sb="2" eb="4">
      <t>キカン</t>
    </rPh>
    <rPh sb="5" eb="7">
      <t>シュウリョウ</t>
    </rPh>
    <phoneticPr fontId="10"/>
  </si>
  <si>
    <t>交付決定時期</t>
    <rPh sb="0" eb="2">
      <t>コウフ</t>
    </rPh>
    <rPh sb="2" eb="4">
      <t>ケッテイ</t>
    </rPh>
    <rPh sb="4" eb="6">
      <t>ジキ</t>
    </rPh>
    <phoneticPr fontId="10"/>
  </si>
  <si>
    <t>交付申請額</t>
    <rPh sb="0" eb="2">
      <t>コウフ</t>
    </rPh>
    <rPh sb="2" eb="5">
      <t>シンセイガク</t>
    </rPh>
    <phoneticPr fontId="10"/>
  </si>
  <si>
    <t xml:space="preserve"> 円</t>
    <rPh sb="1" eb="2">
      <t>エン</t>
    </rPh>
    <phoneticPr fontId="9"/>
  </si>
  <si>
    <t>日本標準産業中分類</t>
    <rPh sb="0" eb="2">
      <t>ニホン</t>
    </rPh>
    <rPh sb="2" eb="4">
      <t>ヒョウジュン</t>
    </rPh>
    <rPh sb="4" eb="6">
      <t>サンギョウ</t>
    </rPh>
    <rPh sb="6" eb="9">
      <t>チュウブンルイ</t>
    </rPh>
    <phoneticPr fontId="10"/>
  </si>
  <si>
    <t>口座種類</t>
    <rPh sb="0" eb="4">
      <t>コウザシュルイ</t>
    </rPh>
    <phoneticPr fontId="10"/>
  </si>
  <si>
    <t>承諾</t>
    <rPh sb="0" eb="2">
      <t>ショウダク</t>
    </rPh>
    <phoneticPr fontId="10"/>
  </si>
  <si>
    <t>大分類</t>
    <rPh sb="0" eb="3">
      <t>ダイブンルイ</t>
    </rPh>
    <phoneticPr fontId="10"/>
  </si>
  <si>
    <t xml:space="preserve">大分類 </t>
  </si>
  <si>
    <t xml:space="preserve">中分類 </t>
    <phoneticPr fontId="70"/>
  </si>
  <si>
    <t>リース</t>
    <phoneticPr fontId="10"/>
  </si>
  <si>
    <t>太陽光発電システム</t>
    <rPh sb="0" eb="3">
      <t>タイヨウコウ</t>
    </rPh>
    <rPh sb="3" eb="5">
      <t>ハツデン</t>
    </rPh>
    <phoneticPr fontId="10"/>
  </si>
  <si>
    <t>新築住宅</t>
    <rPh sb="0" eb="2">
      <t>シンチク</t>
    </rPh>
    <rPh sb="2" eb="4">
      <t>ジュウタク</t>
    </rPh>
    <phoneticPr fontId="10"/>
  </si>
  <si>
    <t>普通</t>
    <rPh sb="0" eb="2">
      <t>フツウ</t>
    </rPh>
    <phoneticPr fontId="10"/>
  </si>
  <si>
    <t>承諾します。</t>
    <rPh sb="0" eb="2">
      <t>ショウダク</t>
    </rPh>
    <phoneticPr fontId="10"/>
  </si>
  <si>
    <t xml:space="preserve">Ａ 農業、林業 </t>
  </si>
  <si>
    <t xml:space="preserve">1 農業 </t>
    <phoneticPr fontId="70"/>
  </si>
  <si>
    <t>電力販売</t>
    <rPh sb="0" eb="4">
      <t>デンリョクハンバイ</t>
    </rPh>
    <phoneticPr fontId="10"/>
  </si>
  <si>
    <t>太陽光発電システム及び蓄電池システム</t>
    <rPh sb="0" eb="3">
      <t>タイヨウコウ</t>
    </rPh>
    <rPh sb="3" eb="5">
      <t>ハツデン</t>
    </rPh>
    <rPh sb="9" eb="10">
      <t>オヨ</t>
    </rPh>
    <rPh sb="11" eb="14">
      <t>チクデンチ</t>
    </rPh>
    <phoneticPr fontId="10"/>
  </si>
  <si>
    <t>既存住宅</t>
    <rPh sb="0" eb="4">
      <t>キゾンジュウタク</t>
    </rPh>
    <phoneticPr fontId="10"/>
  </si>
  <si>
    <t>貯金</t>
    <rPh sb="0" eb="2">
      <t>チョキン</t>
    </rPh>
    <phoneticPr fontId="10"/>
  </si>
  <si>
    <t>承諾しません。</t>
    <rPh sb="0" eb="2">
      <t>ショウダク</t>
    </rPh>
    <phoneticPr fontId="10"/>
  </si>
  <si>
    <t xml:space="preserve">Ｂ 漁業 </t>
  </si>
  <si>
    <t xml:space="preserve">2 林業 </t>
    <phoneticPr fontId="70"/>
  </si>
  <si>
    <t>屋根借り</t>
    <rPh sb="0" eb="2">
      <t>ヤネ</t>
    </rPh>
    <rPh sb="2" eb="3">
      <t>カ</t>
    </rPh>
    <phoneticPr fontId="10"/>
  </si>
  <si>
    <t>新築及び既存住宅</t>
    <rPh sb="0" eb="2">
      <t>シンチク</t>
    </rPh>
    <rPh sb="2" eb="3">
      <t>オヨ</t>
    </rPh>
    <rPh sb="4" eb="6">
      <t>キゾン</t>
    </rPh>
    <rPh sb="6" eb="8">
      <t>ジュウタク</t>
    </rPh>
    <phoneticPr fontId="10"/>
  </si>
  <si>
    <t>当座</t>
    <rPh sb="0" eb="2">
      <t>トウザ</t>
    </rPh>
    <phoneticPr fontId="10"/>
  </si>
  <si>
    <t xml:space="preserve">Ｃ 鉱業、採石業、砂利採取業 </t>
  </si>
  <si>
    <t xml:space="preserve">Ｂ 漁業 </t>
    <phoneticPr fontId="10"/>
  </si>
  <si>
    <t xml:space="preserve">3 漁業 </t>
    <phoneticPr fontId="70"/>
  </si>
  <si>
    <t>自己所有</t>
    <rPh sb="0" eb="4">
      <t>ジコショユウ</t>
    </rPh>
    <phoneticPr fontId="10"/>
  </si>
  <si>
    <t xml:space="preserve">Ｄ 建設業 </t>
  </si>
  <si>
    <t xml:space="preserve">4 水産養殖業 </t>
    <phoneticPr fontId="70"/>
  </si>
  <si>
    <t xml:space="preserve">Ｅ 製造業 </t>
  </si>
  <si>
    <t xml:space="preserve">Ｃ 鉱業、採石業、砂利採取業 </t>
    <phoneticPr fontId="70"/>
  </si>
  <si>
    <t xml:space="preserve">5 鉱業、採石業、砂利採取業 </t>
    <phoneticPr fontId="70"/>
  </si>
  <si>
    <t xml:space="preserve">Ｆ 電気・ガス・熱供給・水道業 </t>
  </si>
  <si>
    <t xml:space="preserve">6 総合工事業 </t>
    <phoneticPr fontId="70"/>
  </si>
  <si>
    <t xml:space="preserve">Ｇ 情報通信業 </t>
  </si>
  <si>
    <t xml:space="preserve">7 職別工事業（設備工事業を除く） </t>
    <phoneticPr fontId="70"/>
  </si>
  <si>
    <t xml:space="preserve">Ｈ 運輸業、郵便業 </t>
  </si>
  <si>
    <t xml:space="preserve">8 設備工事業 </t>
    <phoneticPr fontId="70"/>
  </si>
  <si>
    <t xml:space="preserve">Ｉ 卸売・小売業 </t>
  </si>
  <si>
    <t xml:space="preserve">9 食料品製造業 </t>
    <phoneticPr fontId="70"/>
  </si>
  <si>
    <t xml:space="preserve">Ｊ 金融業・保険業 </t>
  </si>
  <si>
    <t xml:space="preserve">10 飲料・たばこ・飼料製造業 </t>
    <phoneticPr fontId="70"/>
  </si>
  <si>
    <t xml:space="preserve">Ｋ 不動産業、物品賃貸業 </t>
  </si>
  <si>
    <t xml:space="preserve">11 繊維工業 </t>
    <phoneticPr fontId="70"/>
  </si>
  <si>
    <t xml:space="preserve">Ｌ 学術研究、専門・技術サービス </t>
    <phoneticPr fontId="10"/>
  </si>
  <si>
    <t xml:space="preserve">12 木材・木製品製造業（家具を除く） </t>
    <phoneticPr fontId="70"/>
  </si>
  <si>
    <t xml:space="preserve">Ｍ 宿泊業、飲食サービス業 </t>
  </si>
  <si>
    <t xml:space="preserve">13 家具・装備品製造業 </t>
    <phoneticPr fontId="70"/>
  </si>
  <si>
    <t xml:space="preserve">Ｎ 生活関連サービス業、娯楽業 </t>
  </si>
  <si>
    <t xml:space="preserve">14 パルプ・紙・紙加工品製造業 </t>
    <phoneticPr fontId="70"/>
  </si>
  <si>
    <t xml:space="preserve">Ｏ 教育、学習支援業 </t>
  </si>
  <si>
    <t xml:space="preserve">15 印刷・同関連業 </t>
    <phoneticPr fontId="70"/>
  </si>
  <si>
    <t xml:space="preserve">Ｐ 医療、福祉 </t>
  </si>
  <si>
    <t xml:space="preserve">17 石油製品・石炭製品製造業 </t>
    <phoneticPr fontId="70"/>
  </si>
  <si>
    <t xml:space="preserve">Ｑ 複合サービス事業 </t>
  </si>
  <si>
    <t xml:space="preserve">18 プラスチック製品製造業（別掲を除く） </t>
    <phoneticPr fontId="70"/>
  </si>
  <si>
    <t xml:space="preserve">Ｒ サービス業（他に分類されな いもの） </t>
    <phoneticPr fontId="70"/>
  </si>
  <si>
    <t xml:space="preserve">19ゴム製品製造業 </t>
    <phoneticPr fontId="70"/>
  </si>
  <si>
    <t xml:space="preserve">Ｓ 公務（他に分類されるものを 除く） </t>
    <phoneticPr fontId="70"/>
  </si>
  <si>
    <t xml:space="preserve">21 窯業・土石製品製造業 </t>
    <phoneticPr fontId="70"/>
  </si>
  <si>
    <t xml:space="preserve">Ｔ 分類不能の産業 </t>
  </si>
  <si>
    <t xml:space="preserve">22 鉄鋼業 </t>
    <phoneticPr fontId="70"/>
  </si>
  <si>
    <t xml:space="preserve">23 非鉄金属製造業 </t>
    <phoneticPr fontId="70"/>
  </si>
  <si>
    <t xml:space="preserve">24 金属製品製造業 </t>
    <phoneticPr fontId="70"/>
  </si>
  <si>
    <t xml:space="preserve">25 はん用機械器具製造業 </t>
    <phoneticPr fontId="70"/>
  </si>
  <si>
    <t xml:space="preserve">26 生産用機械器具製造業 </t>
    <phoneticPr fontId="70"/>
  </si>
  <si>
    <t xml:space="preserve">27 業務用機械器具製造業 </t>
    <phoneticPr fontId="70"/>
  </si>
  <si>
    <t xml:space="preserve">28 電子部品・デバイス・電子回路製造業 </t>
    <phoneticPr fontId="70"/>
  </si>
  <si>
    <t xml:space="preserve">29 電気機械器具製造業 </t>
    <phoneticPr fontId="70"/>
  </si>
  <si>
    <t xml:space="preserve">30 情報通信機械器具製造業 </t>
    <phoneticPr fontId="70"/>
  </si>
  <si>
    <t xml:space="preserve">31 輸送用機械器具製造業 </t>
    <phoneticPr fontId="70"/>
  </si>
  <si>
    <t xml:space="preserve">32 その他の製造業 </t>
    <phoneticPr fontId="70"/>
  </si>
  <si>
    <t xml:space="preserve">33 電気業 </t>
    <phoneticPr fontId="70"/>
  </si>
  <si>
    <t xml:space="preserve">34 ガス業 </t>
    <phoneticPr fontId="70"/>
  </si>
  <si>
    <t xml:space="preserve">35 熱供給業 </t>
    <phoneticPr fontId="70"/>
  </si>
  <si>
    <t xml:space="preserve">36 水道業 </t>
    <phoneticPr fontId="70"/>
  </si>
  <si>
    <t xml:space="preserve">37 通信業 </t>
    <phoneticPr fontId="70"/>
  </si>
  <si>
    <t xml:space="preserve">38 放送業 </t>
    <phoneticPr fontId="70"/>
  </si>
  <si>
    <t xml:space="preserve">39 情報サービス業 </t>
    <phoneticPr fontId="70"/>
  </si>
  <si>
    <t xml:space="preserve">40 インターネット付随サービス業 </t>
    <phoneticPr fontId="70"/>
  </si>
  <si>
    <t xml:space="preserve">41 映像・音声・文字情報制作業 </t>
    <phoneticPr fontId="70"/>
  </si>
  <si>
    <t xml:space="preserve">42 鉄道業 </t>
    <phoneticPr fontId="70"/>
  </si>
  <si>
    <t xml:space="preserve">43 道路旅客運送業 </t>
    <phoneticPr fontId="70"/>
  </si>
  <si>
    <t xml:space="preserve">44 道路貨物運送業 </t>
    <phoneticPr fontId="70"/>
  </si>
  <si>
    <t xml:space="preserve">45 水運業 </t>
    <phoneticPr fontId="70"/>
  </si>
  <si>
    <t xml:space="preserve">46 航空運輸業 </t>
    <phoneticPr fontId="70"/>
  </si>
  <si>
    <t xml:space="preserve">47 倉庫業 </t>
    <phoneticPr fontId="70"/>
  </si>
  <si>
    <t xml:space="preserve">48 運輸に附帯するサービス業 </t>
    <phoneticPr fontId="70"/>
  </si>
  <si>
    <t xml:space="preserve">49 郵便業（信書便事業を含む） </t>
    <phoneticPr fontId="70"/>
  </si>
  <si>
    <t xml:space="preserve">50 各種商品卸売業 </t>
    <phoneticPr fontId="70"/>
  </si>
  <si>
    <t xml:space="preserve">51 繊維・衣服等卸売業 </t>
    <phoneticPr fontId="70"/>
  </si>
  <si>
    <t xml:space="preserve">53 建築材料、鉱物・金属材料等卸売業 </t>
    <phoneticPr fontId="70"/>
  </si>
  <si>
    <t xml:space="preserve">54 機械器具卸売業 </t>
    <phoneticPr fontId="70"/>
  </si>
  <si>
    <t xml:space="preserve">55 その他の卸売業 </t>
    <phoneticPr fontId="70"/>
  </si>
  <si>
    <t xml:space="preserve">57 織物・衣服・身の回り品小売業 </t>
    <phoneticPr fontId="70"/>
  </si>
  <si>
    <t xml:space="preserve">58 飲食料品小売業 </t>
    <phoneticPr fontId="70"/>
  </si>
  <si>
    <t xml:space="preserve">59 機械器具小売業 </t>
    <phoneticPr fontId="70"/>
  </si>
  <si>
    <t xml:space="preserve">60 その他の小売業 </t>
    <phoneticPr fontId="70"/>
  </si>
  <si>
    <t xml:space="preserve">61 無店舗小売業 </t>
    <phoneticPr fontId="70"/>
  </si>
  <si>
    <t xml:space="preserve">62 銀行業 </t>
    <phoneticPr fontId="70"/>
  </si>
  <si>
    <t xml:space="preserve">63 協同組織金融業 </t>
    <phoneticPr fontId="70"/>
  </si>
  <si>
    <t xml:space="preserve">64 貸金業、クレジットカード業等非預金信用機関 </t>
    <phoneticPr fontId="70"/>
  </si>
  <si>
    <t xml:space="preserve">65 金融商品取引業、商品先物取引業 </t>
    <phoneticPr fontId="70"/>
  </si>
  <si>
    <t xml:space="preserve">66 補助的金融業等 </t>
    <phoneticPr fontId="70"/>
  </si>
  <si>
    <t xml:space="preserve">67 保険業（保険媒介代理業、保険サービス業を含む） </t>
    <phoneticPr fontId="70"/>
  </si>
  <si>
    <t xml:space="preserve">68 不動産取引業 </t>
    <phoneticPr fontId="70"/>
  </si>
  <si>
    <t xml:space="preserve">69 不動産賃貸業・管理業 </t>
    <phoneticPr fontId="70"/>
  </si>
  <si>
    <t xml:space="preserve">70 物品賃貸業 </t>
    <phoneticPr fontId="70"/>
  </si>
  <si>
    <t xml:space="preserve">Ｌ 学術研究、専門・技術サービ </t>
  </si>
  <si>
    <t xml:space="preserve">71 学術・開発研究機関 </t>
    <phoneticPr fontId="70"/>
  </si>
  <si>
    <t xml:space="preserve">72 専門サービス業（他に分類されないもの） </t>
    <phoneticPr fontId="70"/>
  </si>
  <si>
    <t xml:space="preserve">73 広告業 </t>
    <phoneticPr fontId="70"/>
  </si>
  <si>
    <t xml:space="preserve">74 技術サービス業（他に分類されないもの） </t>
    <phoneticPr fontId="70"/>
  </si>
  <si>
    <t xml:space="preserve">75 宿泊業 </t>
    <phoneticPr fontId="70"/>
  </si>
  <si>
    <t xml:space="preserve">76 飲食店 </t>
    <phoneticPr fontId="70"/>
  </si>
  <si>
    <t xml:space="preserve">77 持ち帰り・配達飲食サービス業 </t>
    <phoneticPr fontId="70"/>
  </si>
  <si>
    <t xml:space="preserve">78 選択・利用・美容・浴場業 </t>
    <phoneticPr fontId="70"/>
  </si>
  <si>
    <t xml:space="preserve">79 その他の生活関連サービス業 </t>
    <phoneticPr fontId="70"/>
  </si>
  <si>
    <t xml:space="preserve">80 娯楽業 </t>
    <phoneticPr fontId="70"/>
  </si>
  <si>
    <t xml:space="preserve">81 学校教育 </t>
    <phoneticPr fontId="70"/>
  </si>
  <si>
    <t xml:space="preserve">82 その他の教育、学習支援業 </t>
    <phoneticPr fontId="70"/>
  </si>
  <si>
    <t xml:space="preserve">83 医療業 </t>
    <phoneticPr fontId="70"/>
  </si>
  <si>
    <t xml:space="preserve">84 保健衛生 </t>
    <phoneticPr fontId="70"/>
  </si>
  <si>
    <t xml:space="preserve">85 社会保険・社会福祉・介護事業 </t>
    <phoneticPr fontId="70"/>
  </si>
  <si>
    <t xml:space="preserve">86 郵便局 </t>
    <phoneticPr fontId="70"/>
  </si>
  <si>
    <t xml:space="preserve">87 協同組合（他に分類されないもの） </t>
    <phoneticPr fontId="70"/>
  </si>
  <si>
    <t xml:space="preserve">88 廃棄物処理業 </t>
    <phoneticPr fontId="70"/>
  </si>
  <si>
    <t xml:space="preserve">89 自動車整備業 </t>
    <phoneticPr fontId="70"/>
  </si>
  <si>
    <t xml:space="preserve">90 機械等修理業（別掲を除く） </t>
    <phoneticPr fontId="70"/>
  </si>
  <si>
    <t xml:space="preserve">91 職業紹介・労働者派遣業 </t>
    <phoneticPr fontId="70"/>
  </si>
  <si>
    <t xml:space="preserve">92 その他の事業サービス業 </t>
    <phoneticPr fontId="70"/>
  </si>
  <si>
    <t xml:space="preserve">93 政治・経済・文化団体 </t>
    <phoneticPr fontId="70"/>
  </si>
  <si>
    <t xml:space="preserve">94 宗教 </t>
    <phoneticPr fontId="70"/>
  </si>
  <si>
    <t xml:space="preserve">95 その他のサービス業 </t>
    <phoneticPr fontId="70"/>
  </si>
  <si>
    <t xml:space="preserve">96 外国公務 </t>
    <phoneticPr fontId="70"/>
  </si>
  <si>
    <t xml:space="preserve">97 国家公務 </t>
    <phoneticPr fontId="70"/>
  </si>
  <si>
    <t xml:space="preserve">98 地方公務 </t>
    <phoneticPr fontId="70"/>
  </si>
  <si>
    <t xml:space="preserve">99 分類不能の産業 </t>
    <phoneticPr fontId="70"/>
  </si>
  <si>
    <t>新築住宅</t>
    <rPh sb="0" eb="4">
      <t>シンチクジュウタク</t>
    </rPh>
    <phoneticPr fontId="9"/>
  </si>
  <si>
    <t>既存住宅</t>
    <rPh sb="0" eb="4">
      <t>キゾンジュウタク</t>
    </rPh>
    <phoneticPr fontId="9"/>
  </si>
  <si>
    <t>太陽光</t>
    <rPh sb="0" eb="3">
      <t>タイヨウコウ</t>
    </rPh>
    <phoneticPr fontId="9"/>
  </si>
  <si>
    <t>上限</t>
    <rPh sb="0" eb="2">
      <t>ジョウゲン</t>
    </rPh>
    <phoneticPr fontId="9"/>
  </si>
  <si>
    <t>算定金額</t>
    <rPh sb="0" eb="4">
      <t>サンテイキンガク</t>
    </rPh>
    <phoneticPr fontId="9"/>
  </si>
  <si>
    <t>※小数点以下第3位を切り捨て</t>
    <rPh sb="10" eb="11">
      <t>キ</t>
    </rPh>
    <rPh sb="12" eb="13">
      <t>ス</t>
    </rPh>
    <phoneticPr fontId="10"/>
  </si>
  <si>
    <t>※小数点以下第３位切り捨て</t>
    <rPh sb="1" eb="6">
      <t>ショウスウテンイカ</t>
    </rPh>
    <rPh sb="6" eb="7">
      <t>ダイ</t>
    </rPh>
    <rPh sb="8" eb="9">
      <t>イ</t>
    </rPh>
    <rPh sb="9" eb="10">
      <t>キ</t>
    </rPh>
    <rPh sb="11" eb="12">
      <t>ス</t>
    </rPh>
    <phoneticPr fontId="9"/>
  </si>
  <si>
    <t>設置場所</t>
    <rPh sb="0" eb="4">
      <t>セッチバショ</t>
    </rPh>
    <phoneticPr fontId="10"/>
  </si>
  <si>
    <t>←住宅所有者の住所は東京都外でも問題ありません。</t>
    <rPh sb="1" eb="3">
      <t>ジュウタク</t>
    </rPh>
    <rPh sb="3" eb="6">
      <t>ショユウシャ</t>
    </rPh>
    <rPh sb="7" eb="9">
      <t>ジュウショ</t>
    </rPh>
    <rPh sb="10" eb="13">
      <t>トウキョウト</t>
    </rPh>
    <rPh sb="13" eb="14">
      <t>ガイ</t>
    </rPh>
    <rPh sb="16" eb="18">
      <t>モンダイ</t>
    </rPh>
    <phoneticPr fontId="10"/>
  </si>
  <si>
    <t>←設置場所は、必ず東京都内である必要があります。</t>
    <rPh sb="1" eb="5">
      <t>セッチバショ</t>
    </rPh>
    <rPh sb="7" eb="8">
      <t>カナラ</t>
    </rPh>
    <rPh sb="9" eb="13">
      <t>トウキョウトナイ</t>
    </rPh>
    <rPh sb="16" eb="18">
      <t>ヒツヨウ</t>
    </rPh>
    <phoneticPr fontId="10"/>
  </si>
  <si>
    <t>④</t>
    <phoneticPr fontId="9"/>
  </si>
  <si>
    <t>（１） 設置場所・住宅所有者に関する情報を記入してください。</t>
    <rPh sb="4" eb="6">
      <t>セッチ</t>
    </rPh>
    <rPh sb="6" eb="8">
      <t>バショ</t>
    </rPh>
    <rPh sb="9" eb="11">
      <t>ジュウタク</t>
    </rPh>
    <rPh sb="11" eb="14">
      <t>ショユウシャ</t>
    </rPh>
    <rPh sb="15" eb="16">
      <t>カン</t>
    </rPh>
    <rPh sb="18" eb="20">
      <t>ジョウホウ</t>
    </rPh>
    <rPh sb="21" eb="23">
      <t>キニュウ</t>
    </rPh>
    <phoneticPr fontId="10"/>
  </si>
  <si>
    <t>住宅所有者</t>
    <rPh sb="0" eb="2">
      <t>ジュウタク</t>
    </rPh>
    <rPh sb="2" eb="5">
      <t>ショユウシャ</t>
    </rPh>
    <phoneticPr fontId="9"/>
  </si>
  <si>
    <t>（３） 蓄電池システムに関する情報を記入してください。</t>
    <rPh sb="4" eb="7">
      <t>チクデンチ</t>
    </rPh>
    <rPh sb="12" eb="13">
      <t>カン</t>
    </rPh>
    <rPh sb="15" eb="17">
      <t>ジョウホウ</t>
    </rPh>
    <rPh sb="18" eb="20">
      <t>キニュウ</t>
    </rPh>
    <phoneticPr fontId="10"/>
  </si>
  <si>
    <t>（２） 太陽光発電システムに関する情報を記入してください。</t>
    <rPh sb="4" eb="6">
      <t>タイヨウ</t>
    </rPh>
    <rPh sb="6" eb="7">
      <t>ヒカリ</t>
    </rPh>
    <rPh sb="7" eb="9">
      <t>ハツデン</t>
    </rPh>
    <rPh sb="14" eb="15">
      <t>カン</t>
    </rPh>
    <rPh sb="17" eb="19">
      <t>ジョウホウ</t>
    </rPh>
    <rPh sb="20" eb="22">
      <t>キニュウ</t>
    </rPh>
    <phoneticPr fontId="10"/>
  </si>
  <si>
    <t>助成金交付申請撤回届出書</t>
    <rPh sb="0" eb="3">
      <t>ジョセイキン</t>
    </rPh>
    <rPh sb="3" eb="5">
      <t>コウフ</t>
    </rPh>
    <rPh sb="5" eb="7">
      <t>シンセイ</t>
    </rPh>
    <rPh sb="7" eb="9">
      <t>テッカイ</t>
    </rPh>
    <rPh sb="9" eb="12">
      <t>トドケデショ</t>
    </rPh>
    <phoneticPr fontId="9"/>
  </si>
  <si>
    <t>交付決定番号</t>
    <rPh sb="0" eb="2">
      <t>コウフ</t>
    </rPh>
    <rPh sb="2" eb="4">
      <t>ケッテイ</t>
    </rPh>
    <rPh sb="4" eb="6">
      <t>バンゴウ</t>
    </rPh>
    <phoneticPr fontId="18"/>
  </si>
  <si>
    <t>連絡先</t>
    <rPh sb="0" eb="3">
      <t>レンラクサキ</t>
    </rPh>
    <phoneticPr fontId="9"/>
  </si>
  <si>
    <t>助成対象機器所有者氏名等変更届</t>
    <rPh sb="0" eb="2">
      <t>ジョセイ</t>
    </rPh>
    <rPh sb="2" eb="4">
      <t>タイショウ</t>
    </rPh>
    <rPh sb="4" eb="6">
      <t>キキ</t>
    </rPh>
    <rPh sb="6" eb="9">
      <t>ショユウシャ</t>
    </rPh>
    <rPh sb="9" eb="11">
      <t>シメイ</t>
    </rPh>
    <rPh sb="11" eb="12">
      <t>ナド</t>
    </rPh>
    <rPh sb="12" eb="14">
      <t>ヘンコウ</t>
    </rPh>
    <rPh sb="14" eb="15">
      <t>トドケ</t>
    </rPh>
    <phoneticPr fontId="9"/>
  </si>
  <si>
    <r>
      <rPr>
        <sz val="11"/>
        <color theme="1"/>
        <rFont val="ＭＳ Ｐ明朝"/>
        <family val="1"/>
        <charset val="128"/>
      </rPr>
      <t>変更前</t>
    </r>
    <r>
      <rPr>
        <sz val="9"/>
        <color theme="1"/>
        <rFont val="ＭＳ Ｐ明朝"/>
        <family val="1"/>
        <charset val="128"/>
      </rPr>
      <t xml:space="preserve">
（変更事項のみ記載）</t>
    </r>
    <rPh sb="0" eb="3">
      <t>ヘンコウマエ</t>
    </rPh>
    <rPh sb="5" eb="9">
      <t>ヘンコウジコウ</t>
    </rPh>
    <rPh sb="11" eb="13">
      <t>キサイ</t>
    </rPh>
    <phoneticPr fontId="9"/>
  </si>
  <si>
    <t>所有者住所の変更</t>
    <rPh sb="0" eb="3">
      <t>ショユウシャ</t>
    </rPh>
    <rPh sb="3" eb="5">
      <t>ジュウショ</t>
    </rPh>
    <rPh sb="6" eb="8">
      <t>ヘンコウ</t>
    </rPh>
    <phoneticPr fontId="10"/>
  </si>
  <si>
    <t>その他</t>
    <rPh sb="2" eb="3">
      <t>タ</t>
    </rPh>
    <phoneticPr fontId="18"/>
  </si>
  <si>
    <r>
      <t xml:space="preserve">代表者変更
</t>
    </r>
    <r>
      <rPr>
        <sz val="9"/>
        <color theme="1"/>
        <rFont val="ＭＳ Ｐ明朝"/>
        <family val="1"/>
        <charset val="128"/>
      </rPr>
      <t>（個人の場合は氏名の変更）</t>
    </r>
    <rPh sb="0" eb="3">
      <t>ダイヒョウシャ</t>
    </rPh>
    <rPh sb="1" eb="2">
      <t>ヒョウ</t>
    </rPh>
    <rPh sb="2" eb="3">
      <t>シャ</t>
    </rPh>
    <rPh sb="3" eb="5">
      <t>ヘンコウ</t>
    </rPh>
    <phoneticPr fontId="18"/>
  </si>
  <si>
    <r>
      <t xml:space="preserve">組織変更
</t>
    </r>
    <r>
      <rPr>
        <sz val="9"/>
        <color theme="1"/>
        <rFont val="ＭＳ Ｐ明朝"/>
        <family val="1"/>
        <charset val="128"/>
      </rPr>
      <t>（株式会社化等）</t>
    </r>
    <rPh sb="0" eb="2">
      <t>ソシキ</t>
    </rPh>
    <rPh sb="2" eb="4">
      <t>ヘンコウ</t>
    </rPh>
    <rPh sb="6" eb="11">
      <t>カブシキガイシャカ</t>
    </rPh>
    <rPh sb="11" eb="12">
      <t>ナド</t>
    </rPh>
    <phoneticPr fontId="18"/>
  </si>
  <si>
    <r>
      <rPr>
        <sz val="11"/>
        <color theme="1"/>
        <rFont val="ＭＳ Ｐ明朝"/>
        <family val="1"/>
        <charset val="128"/>
      </rPr>
      <t>変更後</t>
    </r>
    <r>
      <rPr>
        <sz val="9"/>
        <color theme="1"/>
        <rFont val="ＭＳ Ｐ明朝"/>
        <family val="1"/>
        <charset val="128"/>
      </rPr>
      <t xml:space="preserve">
（変更事項のみ記載）</t>
    </r>
    <rPh sb="0" eb="2">
      <t>ヘンコウ</t>
    </rPh>
    <rPh sb="2" eb="3">
      <t>ゴ</t>
    </rPh>
    <rPh sb="5" eb="9">
      <t>ヘンコウジコウ</t>
    </rPh>
    <rPh sb="11" eb="13">
      <t>キサイ</t>
    </rPh>
    <phoneticPr fontId="9"/>
  </si>
  <si>
    <t>助成対象機器所有者変更届</t>
    <rPh sb="0" eb="2">
      <t>ジョセイ</t>
    </rPh>
    <rPh sb="2" eb="4">
      <t>タイショウ</t>
    </rPh>
    <rPh sb="4" eb="6">
      <t>キキ</t>
    </rPh>
    <rPh sb="6" eb="9">
      <t>ショユウシャ</t>
    </rPh>
    <rPh sb="9" eb="11">
      <t>ヘンコウ</t>
    </rPh>
    <rPh sb="11" eb="12">
      <t>トドケ</t>
    </rPh>
    <phoneticPr fontId="9"/>
  </si>
  <si>
    <t>所有者氏名
（法人の場合は法人名）</t>
    <rPh sb="0" eb="3">
      <t>ショユウシャ</t>
    </rPh>
    <rPh sb="3" eb="5">
      <t>シメイ</t>
    </rPh>
    <rPh sb="7" eb="9">
      <t>ホウジン</t>
    </rPh>
    <rPh sb="10" eb="12">
      <t>バアイ</t>
    </rPh>
    <rPh sb="13" eb="15">
      <t>ホウジン</t>
    </rPh>
    <rPh sb="15" eb="16">
      <t>メイ</t>
    </rPh>
    <phoneticPr fontId="18"/>
  </si>
  <si>
    <t>所有者氏名
（法人の場合は法人名）</t>
    <rPh sb="0" eb="3">
      <t>ショユウシャ</t>
    </rPh>
    <rPh sb="3" eb="5">
      <t>シメイ</t>
    </rPh>
    <phoneticPr fontId="18"/>
  </si>
  <si>
    <t>　対象システムの所有者の変更に伴い、交付要綱に定められた本助成金の交付に伴う全ての条件、義務等についても、対象システムの変更後の所有者に移転することを承諾します。</t>
    <rPh sb="1" eb="3">
      <t>タイショウ</t>
    </rPh>
    <rPh sb="8" eb="11">
      <t>ショユウシャ</t>
    </rPh>
    <rPh sb="12" eb="14">
      <t>ヘンコウ</t>
    </rPh>
    <rPh sb="15" eb="16">
      <t>トモナ</t>
    </rPh>
    <rPh sb="18" eb="20">
      <t>コウフ</t>
    </rPh>
    <rPh sb="20" eb="22">
      <t>ヨウコウ</t>
    </rPh>
    <rPh sb="23" eb="24">
      <t>サダ</t>
    </rPh>
    <rPh sb="28" eb="29">
      <t>ホン</t>
    </rPh>
    <rPh sb="29" eb="32">
      <t>ジョセイキン</t>
    </rPh>
    <rPh sb="33" eb="35">
      <t>コウフ</t>
    </rPh>
    <rPh sb="36" eb="37">
      <t>トモナ</t>
    </rPh>
    <rPh sb="38" eb="39">
      <t>スベ</t>
    </rPh>
    <rPh sb="41" eb="43">
      <t>ジョウケン</t>
    </rPh>
    <rPh sb="44" eb="46">
      <t>ギム</t>
    </rPh>
    <rPh sb="46" eb="47">
      <t>ナド</t>
    </rPh>
    <rPh sb="53" eb="55">
      <t>タイショウ</t>
    </rPh>
    <rPh sb="60" eb="62">
      <t>ヘンコウ</t>
    </rPh>
    <rPh sb="62" eb="63">
      <t>ゴ</t>
    </rPh>
    <rPh sb="64" eb="67">
      <t>ショユウシャ</t>
    </rPh>
    <rPh sb="68" eb="70">
      <t>イテン</t>
    </rPh>
    <rPh sb="75" eb="77">
      <t>ショウダク</t>
    </rPh>
    <phoneticPr fontId="10"/>
  </si>
  <si>
    <t>（注）変更後の所有者について、法人の場合は印鑑証明書（公社で申請を受付けた時点で取得から
　　　３か月以内のもの）、個人の場合は本人確認書類を提出すること。</t>
    <phoneticPr fontId="9"/>
  </si>
  <si>
    <t>助成金返還報告書</t>
    <rPh sb="0" eb="2">
      <t>ジョセイ</t>
    </rPh>
    <rPh sb="2" eb="3">
      <t>キン</t>
    </rPh>
    <rPh sb="3" eb="5">
      <t>ヘンカン</t>
    </rPh>
    <rPh sb="5" eb="8">
      <t>ホウコクショ</t>
    </rPh>
    <phoneticPr fontId="9"/>
  </si>
  <si>
    <t>返還を請求された
年月日</t>
    <rPh sb="0" eb="2">
      <t>ヘンカン</t>
    </rPh>
    <rPh sb="3" eb="5">
      <t>セイキュウ</t>
    </rPh>
    <rPh sb="9" eb="12">
      <t>ネンガッピ</t>
    </rPh>
    <phoneticPr fontId="18"/>
  </si>
  <si>
    <t>返還を請求された金額</t>
    <rPh sb="0" eb="2">
      <t>ヘンカン</t>
    </rPh>
    <rPh sb="3" eb="5">
      <t>セイキュウ</t>
    </rPh>
    <rPh sb="8" eb="10">
      <t>キンガク</t>
    </rPh>
    <phoneticPr fontId="18"/>
  </si>
  <si>
    <t>返還した
年月日</t>
    <phoneticPr fontId="9"/>
  </si>
  <si>
    <t>取得財産等処分承認申請書</t>
    <rPh sb="0" eb="2">
      <t>シュトク</t>
    </rPh>
    <rPh sb="2" eb="4">
      <t>ザイサン</t>
    </rPh>
    <rPh sb="4" eb="5">
      <t>トウ</t>
    </rPh>
    <rPh sb="5" eb="7">
      <t>ショブン</t>
    </rPh>
    <rPh sb="7" eb="9">
      <t>ショウニン</t>
    </rPh>
    <rPh sb="9" eb="12">
      <t>シンセイショ</t>
    </rPh>
    <phoneticPr fontId="9"/>
  </si>
  <si>
    <t>初期費用ゼロサービス契約変更申請書</t>
    <rPh sb="0" eb="2">
      <t>ショキ</t>
    </rPh>
    <rPh sb="2" eb="4">
      <t>ヒヨウ</t>
    </rPh>
    <rPh sb="10" eb="12">
      <t>ケイヤク</t>
    </rPh>
    <rPh sb="12" eb="14">
      <t>ヘンコウ</t>
    </rPh>
    <rPh sb="14" eb="17">
      <t>シンセイショ</t>
    </rPh>
    <phoneticPr fontId="9"/>
  </si>
  <si>
    <t>初期費用ゼロサービス契約解除承認申請書</t>
    <rPh sb="0" eb="2">
      <t>ショキ</t>
    </rPh>
    <rPh sb="2" eb="4">
      <t>ヒヨウ</t>
    </rPh>
    <rPh sb="10" eb="12">
      <t>ケイヤク</t>
    </rPh>
    <rPh sb="12" eb="14">
      <t>カイジョ</t>
    </rPh>
    <rPh sb="14" eb="16">
      <t>ショウニン</t>
    </rPh>
    <rPh sb="16" eb="19">
      <t>シンセイショ</t>
    </rPh>
    <phoneticPr fontId="9"/>
  </si>
  <si>
    <t>※　売却、譲渡、交換、貸与、担保提供の相手方のある場合は、それぞれの相手方、条件及び金額について記載すること。</t>
    <rPh sb="2" eb="4">
      <t>バイキャク</t>
    </rPh>
    <rPh sb="5" eb="7">
      <t>ジョウト</t>
    </rPh>
    <rPh sb="8" eb="10">
      <t>コウカン</t>
    </rPh>
    <rPh sb="11" eb="13">
      <t>タイヨ</t>
    </rPh>
    <rPh sb="14" eb="16">
      <t>タンポ</t>
    </rPh>
    <rPh sb="16" eb="18">
      <t>テイキョウ</t>
    </rPh>
    <rPh sb="19" eb="22">
      <t>アイテガタ</t>
    </rPh>
    <rPh sb="25" eb="27">
      <t>バアイ</t>
    </rPh>
    <rPh sb="34" eb="37">
      <t>アイテガタ</t>
    </rPh>
    <rPh sb="38" eb="40">
      <t>ジョウケン</t>
    </rPh>
    <rPh sb="40" eb="41">
      <t>オヨ</t>
    </rPh>
    <phoneticPr fontId="18"/>
  </si>
  <si>
    <t>※売却、譲渡、交換、貸与、担保提供の相手方のある場合は、それぞれの相手方、条件及び金額
　について記載すること。</t>
    <rPh sb="1" eb="3">
      <t>バイキャク</t>
    </rPh>
    <rPh sb="4" eb="6">
      <t>ジョウト</t>
    </rPh>
    <rPh sb="7" eb="9">
      <t>コウカン</t>
    </rPh>
    <rPh sb="10" eb="12">
      <t>タイヨ</t>
    </rPh>
    <rPh sb="13" eb="15">
      <t>タンポ</t>
    </rPh>
    <rPh sb="15" eb="17">
      <t>テイキョウ</t>
    </rPh>
    <rPh sb="18" eb="21">
      <t>アイテガタ</t>
    </rPh>
    <rPh sb="24" eb="26">
      <t>バアイ</t>
    </rPh>
    <rPh sb="33" eb="36">
      <t>アイテガタ</t>
    </rPh>
    <rPh sb="37" eb="39">
      <t>ジョウケン</t>
    </rPh>
    <rPh sb="39" eb="40">
      <t>オヨ</t>
    </rPh>
    <phoneticPr fontId="18"/>
  </si>
  <si>
    <t>内容</t>
    <rPh sb="0" eb="1">
      <t>ウチ</t>
    </rPh>
    <rPh sb="1" eb="2">
      <t>カタチ</t>
    </rPh>
    <phoneticPr fontId="18"/>
  </si>
  <si>
    <t>変更前
（変更事項のみ記載）</t>
    <phoneticPr fontId="18"/>
  </si>
  <si>
    <t>変更後
（変更事項のみ記載）</t>
    <phoneticPr fontId="18"/>
  </si>
  <si>
    <t>（注）本様式の他に、変更内容が確認できる書類を必ず添付すること（初期費用ゼロサービス契約の
　　　契約書等）。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49" eb="52">
      <t>ケイヤクショ</t>
    </rPh>
    <rPh sb="52" eb="53">
      <t>トウ</t>
    </rPh>
    <phoneticPr fontId="18"/>
  </si>
  <si>
    <t>住所</t>
    <rPh sb="0" eb="2">
      <t>ジュウショ</t>
    </rPh>
    <phoneticPr fontId="9"/>
  </si>
  <si>
    <t>返還した
金額</t>
    <rPh sb="0" eb="2">
      <t>ヘンカン</t>
    </rPh>
    <rPh sb="5" eb="7">
      <t>キンガク</t>
    </rPh>
    <phoneticPr fontId="18"/>
  </si>
  <si>
    <t>未納返還
金額</t>
    <rPh sb="0" eb="2">
      <t>ミノウ</t>
    </rPh>
    <rPh sb="2" eb="4">
      <t>ヘンカン</t>
    </rPh>
    <rPh sb="5" eb="7">
      <t>キンガク</t>
    </rPh>
    <phoneticPr fontId="18"/>
  </si>
  <si>
    <t>助成対象事業　内訳</t>
    <rPh sb="0" eb="2">
      <t>ジョセイ</t>
    </rPh>
    <rPh sb="2" eb="4">
      <t>タイショウ</t>
    </rPh>
    <rPh sb="4" eb="6">
      <t>ジギョウ</t>
    </rPh>
    <rPh sb="7" eb="9">
      <t>ウチワケ</t>
    </rPh>
    <phoneticPr fontId="18"/>
  </si>
  <si>
    <r>
      <t>代表者役職名</t>
    </r>
    <r>
      <rPr>
        <vertAlign val="superscript"/>
        <sz val="11"/>
        <color theme="1"/>
        <rFont val="ＭＳ Ｐ明朝"/>
        <family val="1"/>
        <charset val="128"/>
      </rPr>
      <t>※</t>
    </r>
    <rPh sb="0" eb="2">
      <t>ダイヒョウ</t>
    </rPh>
    <rPh sb="2" eb="3">
      <t>シャ</t>
    </rPh>
    <rPh sb="3" eb="6">
      <t>ヤクショクメイ</t>
    </rPh>
    <phoneticPr fontId="9"/>
  </si>
  <si>
    <r>
      <t>代表者氏名</t>
    </r>
    <r>
      <rPr>
        <vertAlign val="superscript"/>
        <sz val="11"/>
        <color theme="1"/>
        <rFont val="ＭＳ Ｐ明朝"/>
        <family val="1"/>
        <charset val="128"/>
      </rPr>
      <t>※</t>
    </r>
    <rPh sb="0" eb="3">
      <t>ダイヒョウシャ</t>
    </rPh>
    <rPh sb="3" eb="5">
      <t>シメイ</t>
    </rPh>
    <phoneticPr fontId="9"/>
  </si>
  <si>
    <t>住宅所有者情報
※代表者については、法人の場合記入してください。</t>
    <rPh sb="0" eb="5">
      <t>ジュウタクショユウシャ</t>
    </rPh>
    <rPh sb="5" eb="7">
      <t>ジョウホウ</t>
    </rPh>
    <rPh sb="9" eb="12">
      <t>ダイヒョウシャ</t>
    </rPh>
    <rPh sb="18" eb="20">
      <t>ホウジン</t>
    </rPh>
    <rPh sb="21" eb="23">
      <t>バアイ</t>
    </rPh>
    <rPh sb="23" eb="25">
      <t>キニュウ</t>
    </rPh>
    <phoneticPr fontId="9"/>
  </si>
  <si>
    <t>氏名（名称）</t>
    <rPh sb="0" eb="2">
      <t>シメイ</t>
    </rPh>
    <rPh sb="3" eb="5">
      <t>メイショウ</t>
    </rPh>
    <phoneticPr fontId="10"/>
  </si>
  <si>
    <t>←住宅所有者との締結日を記載</t>
    <rPh sb="1" eb="3">
      <t>ジュウタク</t>
    </rPh>
    <rPh sb="3" eb="6">
      <t>ショユウシャ</t>
    </rPh>
    <rPh sb="8" eb="10">
      <t>テイケツ</t>
    </rPh>
    <rPh sb="10" eb="11">
      <t>ビ</t>
    </rPh>
    <rPh sb="12" eb="14">
      <t>キサイ</t>
    </rPh>
    <phoneticPr fontId="9"/>
  </si>
  <si>
    <t>以上の事項全てを満たすことを確認し、誓約いたします。</t>
    <rPh sb="14" eb="16">
      <t>カクニン</t>
    </rPh>
    <phoneticPr fontId="9"/>
  </si>
  <si>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なお、実施要綱第３条第五号から第八号までのいずれにも該当しない太陽光発電システム等の販売（割賦販売を含む。）に係るものを除きます。</t>
    <rPh sb="85" eb="87">
      <t>セイヤク</t>
    </rPh>
    <phoneticPr fontId="10"/>
  </si>
  <si>
    <r>
      <t>フリガナ</t>
    </r>
    <r>
      <rPr>
        <vertAlign val="superscript"/>
        <sz val="11"/>
        <color theme="1"/>
        <rFont val="ＭＳ Ｐ明朝"/>
        <family val="1"/>
        <charset val="128"/>
      </rPr>
      <t>※</t>
    </r>
    <phoneticPr fontId="10"/>
  </si>
  <si>
    <r>
      <rPr>
        <b/>
        <sz val="12"/>
        <rFont val="ＭＳ Ｐ明朝"/>
        <family val="1"/>
        <charset val="128"/>
      </rPr>
      <t>提出方法
原則、</t>
    </r>
    <r>
      <rPr>
        <sz val="12"/>
        <rFont val="ＭＳ Ｐ明朝"/>
        <family val="1"/>
        <charset val="128"/>
      </rPr>
      <t>電子メールで提出してください。
ファイル作成時の注意事項</t>
    </r>
    <r>
      <rPr>
        <sz val="12"/>
        <rFont val="ＭＳ Ｐ明朝"/>
        <family val="1"/>
        <charset val="128"/>
      </rPr>
      <t xml:space="preserve">
①  ホームページから申請書提出用フォルダを取得してください。
②  交付申請等の親フォルダ内の子フォルダ名称に従って、該当する様式・添付資料を格納してください。
③  格納データはPDF 形式とし、様式については必ず Excel データも格納してください。
④  格納データは様式・添付資料の名称や番号等が必ずわかるようにしてください。
⑤  次の公社指定のメールアドレスに申請書類一式を添付の上、送信してください。</t>
    </r>
    <rPh sb="5" eb="7">
      <t>ゲンソク</t>
    </rPh>
    <phoneticPr fontId="10"/>
  </si>
  <si>
    <t>住宅所有者情報</t>
    <rPh sb="0" eb="5">
      <t>ジュウタクショユウシャ</t>
    </rPh>
    <rPh sb="5" eb="7">
      <t>ジョウホウ</t>
    </rPh>
    <phoneticPr fontId="10"/>
  </si>
  <si>
    <t>代表者氏名</t>
    <rPh sb="0" eb="2">
      <t>ダイヒョウ</t>
    </rPh>
    <rPh sb="2" eb="3">
      <t>シャ</t>
    </rPh>
    <rPh sb="3" eb="5">
      <t>シメイ</t>
    </rPh>
    <phoneticPr fontId="10"/>
  </si>
  <si>
    <t>代表者役職名</t>
    <rPh sb="0" eb="3">
      <t>ダイヒョウシャ</t>
    </rPh>
    <rPh sb="3" eb="5">
      <t>ヤクショク</t>
    </rPh>
    <rPh sb="5" eb="6">
      <t>メイ</t>
    </rPh>
    <phoneticPr fontId="10"/>
  </si>
  <si>
    <t>設置場所</t>
    <rPh sb="0" eb="4">
      <t>セッチバショ</t>
    </rPh>
    <phoneticPr fontId="9"/>
  </si>
  <si>
    <t>事業プラン名称</t>
    <rPh sb="0" eb="2">
      <t>ジギョウ</t>
    </rPh>
    <rPh sb="5" eb="7">
      <t>メイショウ</t>
    </rPh>
    <phoneticPr fontId="9"/>
  </si>
  <si>
    <t>事業プランの種類</t>
    <rPh sb="0" eb="2">
      <t>ジギョウ</t>
    </rPh>
    <rPh sb="6" eb="8">
      <t>シュルイ</t>
    </rPh>
    <phoneticPr fontId="9"/>
  </si>
  <si>
    <t>契約期間</t>
    <rPh sb="0" eb="4">
      <t>ケイヤクキカン</t>
    </rPh>
    <phoneticPr fontId="9"/>
  </si>
  <si>
    <t>対象住宅</t>
    <rPh sb="0" eb="2">
      <t>タイショウ</t>
    </rPh>
    <rPh sb="2" eb="4">
      <t>ジュウタク</t>
    </rPh>
    <phoneticPr fontId="9"/>
  </si>
  <si>
    <t>契約日</t>
    <rPh sb="0" eb="2">
      <t>ケイヤク</t>
    </rPh>
    <rPh sb="2" eb="3">
      <t>ビ</t>
    </rPh>
    <phoneticPr fontId="9"/>
  </si>
  <si>
    <t>太陽光発電システムに関する情報</t>
    <rPh sb="0" eb="5">
      <t>タイヨウコウハツデン</t>
    </rPh>
    <rPh sb="10" eb="11">
      <t>カン</t>
    </rPh>
    <rPh sb="13" eb="15">
      <t>ジョウホウ</t>
    </rPh>
    <phoneticPr fontId="9"/>
  </si>
  <si>
    <t>出力</t>
    <rPh sb="0" eb="2">
      <t>シュツリョク</t>
    </rPh>
    <phoneticPr fontId="10"/>
  </si>
  <si>
    <t>系列１</t>
    <rPh sb="0" eb="2">
      <t>ケイレツ</t>
    </rPh>
    <phoneticPr fontId="10"/>
  </si>
  <si>
    <t>系列２</t>
    <rPh sb="0" eb="2">
      <t>ケイレツ</t>
    </rPh>
    <phoneticPr fontId="10"/>
  </si>
  <si>
    <t>系列３</t>
    <rPh sb="0" eb="2">
      <t>ケイレツ</t>
    </rPh>
    <phoneticPr fontId="10"/>
  </si>
  <si>
    <t>系列４</t>
    <rPh sb="0" eb="2">
      <t>ケイレツ</t>
    </rPh>
    <phoneticPr fontId="10"/>
  </si>
  <si>
    <t>系列５</t>
    <rPh sb="0" eb="2">
      <t>ケイレツ</t>
    </rPh>
    <phoneticPr fontId="10"/>
  </si>
  <si>
    <t>合計</t>
    <rPh sb="0" eb="2">
      <t>ゴウケイ</t>
    </rPh>
    <phoneticPr fontId="10"/>
  </si>
  <si>
    <t>蓄電池システムに関する情報</t>
    <rPh sb="0" eb="3">
      <t>チクデンチ</t>
    </rPh>
    <rPh sb="8" eb="9">
      <t>カン</t>
    </rPh>
    <rPh sb="11" eb="13">
      <t>ジョウホウ</t>
    </rPh>
    <phoneticPr fontId="9"/>
  </si>
  <si>
    <t>容量</t>
    <rPh sb="0" eb="2">
      <t>ヨウリョウ</t>
    </rPh>
    <phoneticPr fontId="9"/>
  </si>
  <si>
    <t>合計</t>
    <rPh sb="0" eb="2">
      <t>ゴウケイ</t>
    </rPh>
    <phoneticPr fontId="9"/>
  </si>
  <si>
    <t>事業費及び助成金申請額</t>
    <rPh sb="0" eb="3">
      <t>ジギョウヒ</t>
    </rPh>
    <rPh sb="3" eb="4">
      <t>オヨ</t>
    </rPh>
    <rPh sb="5" eb="11">
      <t>ジョセイキンシンセイガク</t>
    </rPh>
    <phoneticPr fontId="9"/>
  </si>
  <si>
    <t>算定額</t>
    <rPh sb="0" eb="2">
      <t>サンテイ</t>
    </rPh>
    <rPh sb="2" eb="3">
      <t>ガク</t>
    </rPh>
    <phoneticPr fontId="10"/>
  </si>
  <si>
    <t>控除後助成対象経費</t>
    <rPh sb="0" eb="9">
      <t>コウジョゴジョセイタイショウケイヒ</t>
    </rPh>
    <phoneticPr fontId="10"/>
  </si>
  <si>
    <t>発電出力</t>
    <rPh sb="0" eb="2">
      <t>ハツデン</t>
    </rPh>
    <rPh sb="2" eb="4">
      <t>シュツリョク</t>
    </rPh>
    <phoneticPr fontId="10"/>
  </si>
  <si>
    <t>発電出力</t>
    <rPh sb="0" eb="2">
      <t>ハツデン</t>
    </rPh>
    <rPh sb="2" eb="4">
      <t>シュツリョク</t>
    </rPh>
    <phoneticPr fontId="9"/>
  </si>
  <si>
    <t>助成単価</t>
    <rPh sb="0" eb="4">
      <t>ジョセイタンカ</t>
    </rPh>
    <phoneticPr fontId="10"/>
  </si>
  <si>
    <t>対象蓄電容量</t>
    <rPh sb="0" eb="2">
      <t>タイショウ</t>
    </rPh>
    <rPh sb="2" eb="4">
      <t>チクデン</t>
    </rPh>
    <rPh sb="4" eb="6">
      <t>ヨウリョウ</t>
    </rPh>
    <phoneticPr fontId="9"/>
  </si>
  <si>
    <t>蓄電容量</t>
    <rPh sb="0" eb="4">
      <t>チクデンヨウリョウ</t>
    </rPh>
    <phoneticPr fontId="10"/>
  </si>
  <si>
    <t>交付申請額</t>
    <rPh sb="0" eb="2">
      <t>コウフ</t>
    </rPh>
    <rPh sb="2" eb="5">
      <t>シンセイガク</t>
    </rPh>
    <phoneticPr fontId="9"/>
  </si>
  <si>
    <t>国補助等情報</t>
    <rPh sb="0" eb="3">
      <t>クニホジョ</t>
    </rPh>
    <rPh sb="3" eb="4">
      <t>トウ</t>
    </rPh>
    <rPh sb="4" eb="6">
      <t>ジョウホウ</t>
    </rPh>
    <phoneticPr fontId="9"/>
  </si>
  <si>
    <t>＊　連絡先は、事業全般の内容について総括的な対応が可能であるとともに、申請者に係る公社 からの指示に対し、一元的な窓口となる担当者を記載すること。</t>
    <rPh sb="47" eb="49">
      <t>シジ</t>
    </rPh>
    <rPh sb="50" eb="51">
      <t>タイ</t>
    </rPh>
    <phoneticPr fontId="10"/>
  </si>
  <si>
    <t>←10年以上である必要があります。（事業プラン登録要綱第4上第11項参照）</t>
    <rPh sb="3" eb="4">
      <t>ネン</t>
    </rPh>
    <rPh sb="4" eb="6">
      <t>イジョウ</t>
    </rPh>
    <rPh sb="9" eb="11">
      <t>ヒツヨウ</t>
    </rPh>
    <rPh sb="18" eb="20">
      <t>ジギョウ</t>
    </rPh>
    <rPh sb="23" eb="27">
      <t>トウロクヨウコウ</t>
    </rPh>
    <rPh sb="27" eb="28">
      <t>ダイ</t>
    </rPh>
    <rPh sb="29" eb="30">
      <t>ジョウ</t>
    </rPh>
    <rPh sb="30" eb="31">
      <t>ダイ</t>
    </rPh>
    <rPh sb="33" eb="34">
      <t>コウ</t>
    </rPh>
    <rPh sb="34" eb="36">
      <t>サンショウ</t>
    </rPh>
    <phoneticPr fontId="10"/>
  </si>
  <si>
    <t>←プラン登録されている正式名称をご記載ください。契約書等で差異がある場合、不備となりますのでご注意ください。</t>
    <rPh sb="4" eb="6">
      <t>トウロク</t>
    </rPh>
    <rPh sb="11" eb="15">
      <t>セイシキメイショウ</t>
    </rPh>
    <rPh sb="17" eb="19">
      <t>キサイ</t>
    </rPh>
    <rPh sb="24" eb="27">
      <t>ケイヤクショ</t>
    </rPh>
    <rPh sb="27" eb="28">
      <t>トウ</t>
    </rPh>
    <rPh sb="29" eb="31">
      <t>サイ</t>
    </rPh>
    <rPh sb="34" eb="36">
      <t>バアイ</t>
    </rPh>
    <rPh sb="37" eb="39">
      <t>フビ</t>
    </rPh>
    <rPh sb="47" eb="49">
      <t>チュウイ</t>
    </rPh>
    <phoneticPr fontId="10"/>
  </si>
  <si>
    <t>第１号様式（助成金交付申請書）</t>
    <rPh sb="0" eb="1">
      <t>ダイ</t>
    </rPh>
    <rPh sb="2" eb="5">
      <t>ゴウヨウシキ</t>
    </rPh>
    <rPh sb="6" eb="9">
      <t>ジョセイキン</t>
    </rPh>
    <rPh sb="9" eb="14">
      <t>コウフシンセイショ</t>
    </rPh>
    <phoneticPr fontId="9"/>
  </si>
  <si>
    <t>第２号様式（誓約書）公社宛</t>
    <rPh sb="0" eb="1">
      <t>ダイ</t>
    </rPh>
    <rPh sb="2" eb="5">
      <t>ゴウヨウシキ</t>
    </rPh>
    <rPh sb="6" eb="9">
      <t>セイヤクショ</t>
    </rPh>
    <rPh sb="10" eb="12">
      <t>コウシャ</t>
    </rPh>
    <rPh sb="12" eb="13">
      <t>アテ</t>
    </rPh>
    <phoneticPr fontId="9"/>
  </si>
  <si>
    <t>第２号様式（誓約書）住宅所有者宛</t>
    <phoneticPr fontId="9"/>
  </si>
  <si>
    <t>第４号様式（助成金不交付決定通知書）</t>
    <rPh sb="0" eb="1">
      <t>ダイ</t>
    </rPh>
    <rPh sb="2" eb="5">
      <t>ゴウヨウシキ</t>
    </rPh>
    <rPh sb="9" eb="10">
      <t>フ</t>
    </rPh>
    <phoneticPr fontId="9"/>
  </si>
  <si>
    <t>第５号様式（助成金交付申請撤回届出書）</t>
    <rPh sb="0" eb="1">
      <t>ダイ</t>
    </rPh>
    <rPh sb="2" eb="5">
      <t>ゴウヨウシキ</t>
    </rPh>
    <phoneticPr fontId="9"/>
  </si>
  <si>
    <t>第６号様式（助成対象機器所有者氏名等変更届）</t>
    <rPh sb="0" eb="1">
      <t>ダイ</t>
    </rPh>
    <rPh sb="2" eb="5">
      <t>ゴウヨウシキ</t>
    </rPh>
    <phoneticPr fontId="9"/>
  </si>
  <si>
    <t>第７号様式（助成対象機器所有者変更届）</t>
    <rPh sb="0" eb="1">
      <t>ダイ</t>
    </rPh>
    <rPh sb="2" eb="5">
      <t>ゴウヨウシキ</t>
    </rPh>
    <phoneticPr fontId="9"/>
  </si>
  <si>
    <r>
      <t xml:space="preserve">（１）令和５年度の提出期限
</t>
    </r>
    <r>
      <rPr>
        <u/>
        <sz val="14"/>
        <color rgb="FFFF0000"/>
        <rFont val="ＭＳ Ｐ明朝"/>
        <family val="1"/>
        <charset val="128"/>
      </rPr>
      <t>令和 ６ 年 ３ 月 29 日（金）    17：00 必着</t>
    </r>
    <r>
      <rPr>
        <sz val="14"/>
        <rFont val="ＭＳ Ｐ明朝"/>
        <family val="1"/>
        <charset val="128"/>
      </rPr>
      <t xml:space="preserve">
   期限を過ぎた場合は取り扱うことができません。</t>
    </r>
    <r>
      <rPr>
        <b/>
        <u/>
        <sz val="14"/>
        <rFont val="ＭＳ Ｐ明朝"/>
        <family val="1"/>
        <charset val="128"/>
      </rPr>
      <t/>
    </r>
    <rPh sb="3" eb="5">
      <t>レイワ</t>
    </rPh>
    <rPh sb="6" eb="8">
      <t>ネンド</t>
    </rPh>
    <phoneticPr fontId="10"/>
  </si>
  <si>
    <t>算定金額</t>
    <rPh sb="0" eb="2">
      <t>サンテイ</t>
    </rPh>
    <rPh sb="2" eb="4">
      <t>キンガク</t>
    </rPh>
    <phoneticPr fontId="9"/>
  </si>
  <si>
    <t>算定金額合計</t>
    <rPh sb="0" eb="2">
      <t>サンテイ</t>
    </rPh>
    <rPh sb="2" eb="4">
      <t>キンガク</t>
    </rPh>
    <rPh sb="4" eb="6">
      <t>ゴウケイ</t>
    </rPh>
    <phoneticPr fontId="9"/>
  </si>
  <si>
    <t>太陽光発電システム</t>
    <rPh sb="0" eb="5">
      <t>タイヨウコウハツデン</t>
    </rPh>
    <phoneticPr fontId="9"/>
  </si>
  <si>
    <t>蓄電池システム</t>
    <rPh sb="0" eb="3">
      <t>チクデンチ</t>
    </rPh>
    <phoneticPr fontId="9"/>
  </si>
  <si>
    <t>国補助金等
（助成対象経費にかかる部分のみ）</t>
    <rPh sb="0" eb="1">
      <t>クニ</t>
    </rPh>
    <rPh sb="1" eb="4">
      <t>ホジョキン</t>
    </rPh>
    <rPh sb="4" eb="5">
      <t>トウ</t>
    </rPh>
    <rPh sb="7" eb="9">
      <t>ジョセイ</t>
    </rPh>
    <rPh sb="9" eb="11">
      <t>タイショウ</t>
    </rPh>
    <rPh sb="11" eb="13">
      <t>ケイヒ</t>
    </rPh>
    <rPh sb="17" eb="19">
      <t>ブブン</t>
    </rPh>
    <phoneticPr fontId="9"/>
  </si>
  <si>
    <t>国補助金等の項目で【0】以外を記入した場合、以下の項目に記入してください。</t>
    <rPh sb="0" eb="5">
      <t>クニホジョキントウ</t>
    </rPh>
    <rPh sb="6" eb="8">
      <t>コウモク</t>
    </rPh>
    <rPh sb="12" eb="14">
      <t>イガイ</t>
    </rPh>
    <rPh sb="15" eb="17">
      <t>キニュウ</t>
    </rPh>
    <rPh sb="19" eb="21">
      <t>バアイ</t>
    </rPh>
    <rPh sb="22" eb="24">
      <t>イカ</t>
    </rPh>
    <rPh sb="25" eb="27">
      <t>コウモク</t>
    </rPh>
    <rPh sb="28" eb="30">
      <t>キニュウ</t>
    </rPh>
    <phoneticPr fontId="9"/>
  </si>
  <si>
    <t>（１）国補助金等</t>
    <rPh sb="3" eb="7">
      <t>クニホジョキン</t>
    </rPh>
    <rPh sb="7" eb="8">
      <t>トウ</t>
    </rPh>
    <phoneticPr fontId="9"/>
  </si>
  <si>
    <t>②-①＝③</t>
    <phoneticPr fontId="9"/>
  </si>
  <si>
    <t>上限金額</t>
    <rPh sb="0" eb="2">
      <t>ジョウゲン</t>
    </rPh>
    <rPh sb="2" eb="4">
      <t>キンガク</t>
    </rPh>
    <phoneticPr fontId="9"/>
  </si>
  <si>
    <t>既設太陽光発電設備情報</t>
    <rPh sb="0" eb="2">
      <t>キセツ</t>
    </rPh>
    <rPh sb="2" eb="9">
      <t>タイヨウコウハツデンセツビ</t>
    </rPh>
    <rPh sb="9" eb="11">
      <t>ジョウホウ</t>
    </rPh>
    <phoneticPr fontId="9"/>
  </si>
  <si>
    <t>既設太陽光発電設備発電出力合計（D）</t>
    <rPh sb="0" eb="2">
      <t>キセツ</t>
    </rPh>
    <rPh sb="2" eb="9">
      <t>タイヨウコウハツデンセツビ</t>
    </rPh>
    <rPh sb="9" eb="13">
      <t>ハツデンシュツリョク</t>
    </rPh>
    <rPh sb="13" eb="15">
      <t>ゴウケイ</t>
    </rPh>
    <phoneticPr fontId="9"/>
  </si>
  <si>
    <t>既設太陽光発電設備　発電出力（E)</t>
    <rPh sb="0" eb="2">
      <t>キセツ</t>
    </rPh>
    <rPh sb="2" eb="7">
      <t>タイヨウコウハツデン</t>
    </rPh>
    <rPh sb="7" eb="9">
      <t>セツビ</t>
    </rPh>
    <rPh sb="10" eb="12">
      <t>ハツデン</t>
    </rPh>
    <rPh sb="12" eb="14">
      <t>シュツリョク</t>
    </rPh>
    <phoneticPr fontId="9"/>
  </si>
  <si>
    <t>※記載欄が不足する場合は、別途公社にお問い合わせください。</t>
    <rPh sb="1" eb="4">
      <t>キサイラン</t>
    </rPh>
    <rPh sb="5" eb="7">
      <t>フソク</t>
    </rPh>
    <rPh sb="9" eb="11">
      <t>バアイ</t>
    </rPh>
    <rPh sb="13" eb="15">
      <t>ベット</t>
    </rPh>
    <rPh sb="15" eb="17">
      <t>コウシャ</t>
    </rPh>
    <rPh sb="19" eb="20">
      <t>ト</t>
    </rPh>
    <rPh sb="21" eb="22">
      <t>ア</t>
    </rPh>
    <phoneticPr fontId="9"/>
  </si>
  <si>
    <t>助成対象蓄電池容量上限（ｂ）</t>
    <rPh sb="0" eb="2">
      <t>ジョセイ</t>
    </rPh>
    <rPh sb="2" eb="4">
      <t>タイショウ</t>
    </rPh>
    <rPh sb="4" eb="7">
      <t>チクデンチ</t>
    </rPh>
    <rPh sb="7" eb="9">
      <t>ヨウリョウ</t>
    </rPh>
    <rPh sb="9" eb="11">
      <t>ジョウゲン</t>
    </rPh>
    <phoneticPr fontId="9"/>
  </si>
  <si>
    <t>※（F)×２時間</t>
    <rPh sb="6" eb="8">
      <t>ジカン</t>
    </rPh>
    <phoneticPr fontId="10"/>
  </si>
  <si>
    <t>助成対象蓄電池容量（ｃ）</t>
    <rPh sb="0" eb="2">
      <t>ジョセイ</t>
    </rPh>
    <rPh sb="2" eb="4">
      <t>タイショウ</t>
    </rPh>
    <rPh sb="4" eb="7">
      <t>チクデンチ</t>
    </rPh>
    <rPh sb="7" eb="9">
      <t>ヨウリョウ</t>
    </rPh>
    <phoneticPr fontId="9"/>
  </si>
  <si>
    <t>2/7枚目</t>
  </si>
  <si>
    <t>3/7枚目</t>
    <phoneticPr fontId="9"/>
  </si>
  <si>
    <t>4/7枚目</t>
    <phoneticPr fontId="9"/>
  </si>
  <si>
    <t>1/7枚目</t>
  </si>
  <si>
    <t>5/7枚目</t>
    <phoneticPr fontId="9"/>
  </si>
  <si>
    <t>6/7枚目</t>
    <phoneticPr fontId="9"/>
  </si>
  <si>
    <t>7/7枚目</t>
    <phoneticPr fontId="9"/>
  </si>
  <si>
    <r>
      <t xml:space="preserve">⑤×⑥＝⑦
</t>
    </r>
    <r>
      <rPr>
        <sz val="7"/>
        <color theme="1"/>
        <rFont val="ＭＳ Ｐ明朝"/>
        <family val="1"/>
        <charset val="128"/>
      </rPr>
      <t>※または各要件の上限額</t>
    </r>
    <rPh sb="10" eb="13">
      <t>カクヨウケン</t>
    </rPh>
    <rPh sb="14" eb="17">
      <t>ジョウゲンガク</t>
    </rPh>
    <phoneticPr fontId="9"/>
  </si>
  <si>
    <t>⑦+⑩＝⑪</t>
    <phoneticPr fontId="9"/>
  </si>
  <si>
    <t>③,⑪
いずれか低い額</t>
    <rPh sb="8" eb="9">
      <t>ヒク</t>
    </rPh>
    <rPh sb="10" eb="11">
      <t>ガク</t>
    </rPh>
    <phoneticPr fontId="9"/>
  </si>
  <si>
    <t xml:space="preserve">⑤　 </t>
    <phoneticPr fontId="9"/>
  </si>
  <si>
    <t xml:space="preserve">⑥      </t>
    <phoneticPr fontId="9"/>
  </si>
  <si>
    <t xml:space="preserve">⑧  </t>
    <phoneticPr fontId="9"/>
  </si>
  <si>
    <t xml:space="preserve">⑨        </t>
    <phoneticPr fontId="9"/>
  </si>
  <si>
    <t>国補助金等の概要を記入してください</t>
    <rPh sb="0" eb="1">
      <t>クニ</t>
    </rPh>
    <rPh sb="1" eb="4">
      <t>ホジョキン</t>
    </rPh>
    <rPh sb="4" eb="5">
      <t>トウ</t>
    </rPh>
    <rPh sb="6" eb="8">
      <t>ガイヨウ</t>
    </rPh>
    <rPh sb="9" eb="11">
      <t>キニュウ</t>
    </rPh>
    <phoneticPr fontId="9"/>
  </si>
  <si>
    <r>
      <t xml:space="preserve">⑧×⑨＝⑩
</t>
    </r>
    <r>
      <rPr>
        <sz val="7"/>
        <color theme="1"/>
        <rFont val="ＭＳ Ｐ明朝"/>
        <family val="1"/>
        <charset val="128"/>
      </rPr>
      <t>※または一律金額</t>
    </r>
    <rPh sb="10" eb="12">
      <t>イチリツ</t>
    </rPh>
    <rPh sb="12" eb="14">
      <t>キンガク</t>
    </rPh>
    <phoneticPr fontId="9"/>
  </si>
  <si>
    <t>太陽光発電システム　発電出力</t>
    <rPh sb="0" eb="5">
      <t>タイヨウコウハツデン</t>
    </rPh>
    <rPh sb="10" eb="12">
      <t>ハツデン</t>
    </rPh>
    <rPh sb="12" eb="14">
      <t>シュツリョク</t>
    </rPh>
    <phoneticPr fontId="9"/>
  </si>
  <si>
    <t>共同申請者</t>
    <rPh sb="0" eb="2">
      <t>キョウドウ</t>
    </rPh>
    <rPh sb="2" eb="5">
      <t>シンセイシャ</t>
    </rPh>
    <phoneticPr fontId="10"/>
  </si>
  <si>
    <t>窓口となる事業者</t>
    <rPh sb="0" eb="2">
      <t>マドグチ</t>
    </rPh>
    <rPh sb="5" eb="8">
      <t>ジギョウシャ</t>
    </rPh>
    <phoneticPr fontId="9"/>
  </si>
  <si>
    <t>窓口事業者</t>
    <rPh sb="0" eb="5">
      <t>マドグチジギョウシャ</t>
    </rPh>
    <phoneticPr fontId="9"/>
  </si>
  <si>
    <t>←公社から照会や指示等の連絡をする際に、窓口となる担当事業者を選択してください。</t>
    <rPh sb="27" eb="30">
      <t>ジギョウシャ</t>
    </rPh>
    <rPh sb="31" eb="33">
      <t>センタク</t>
    </rPh>
    <phoneticPr fontId="9"/>
  </si>
  <si>
    <t>交付申請者</t>
    <rPh sb="0" eb="5">
      <t>コウフシンセイシャ</t>
    </rPh>
    <phoneticPr fontId="10"/>
  </si>
  <si>
    <t>（交付申請者）</t>
    <phoneticPr fontId="10"/>
  </si>
  <si>
    <t>（交付申請者）</t>
    <phoneticPr fontId="9"/>
  </si>
  <si>
    <t>第11号様式（第18条関係）</t>
    <rPh sb="0" eb="1">
      <t>ダイ</t>
    </rPh>
    <rPh sb="3" eb="4">
      <t>ゴウ</t>
    </rPh>
    <rPh sb="4" eb="6">
      <t>ヨウシキ</t>
    </rPh>
    <rPh sb="7" eb="8">
      <t>ダイ</t>
    </rPh>
    <rPh sb="10" eb="13">
      <t>ジョウカンケイ</t>
    </rPh>
    <phoneticPr fontId="10"/>
  </si>
  <si>
    <t>第10号様式（第14条関係）</t>
    <rPh sb="0" eb="1">
      <t>ダイ</t>
    </rPh>
    <rPh sb="3" eb="4">
      <t>ゴウ</t>
    </rPh>
    <rPh sb="4" eb="6">
      <t>ヨウシキ</t>
    </rPh>
    <rPh sb="7" eb="8">
      <t>ダイ</t>
    </rPh>
    <rPh sb="10" eb="13">
      <t>ジョウカンケイ</t>
    </rPh>
    <phoneticPr fontId="10"/>
  </si>
  <si>
    <t>第７号様式（第12条関係）</t>
    <rPh sb="0" eb="1">
      <t>ダイ</t>
    </rPh>
    <rPh sb="2" eb="3">
      <t>ゴウ</t>
    </rPh>
    <rPh sb="3" eb="5">
      <t>ヨウシキ</t>
    </rPh>
    <rPh sb="6" eb="7">
      <t>ダイ</t>
    </rPh>
    <rPh sb="9" eb="12">
      <t>ジョウカンケイ</t>
    </rPh>
    <phoneticPr fontId="10"/>
  </si>
  <si>
    <t>第６号様式（第12条関係）</t>
    <rPh sb="0" eb="1">
      <t>ダイ</t>
    </rPh>
    <rPh sb="2" eb="3">
      <t>ゴウ</t>
    </rPh>
    <rPh sb="3" eb="5">
      <t>ヨウシキ</t>
    </rPh>
    <rPh sb="6" eb="7">
      <t>ダイ</t>
    </rPh>
    <rPh sb="9" eb="12">
      <t>ジョウカンケイ</t>
    </rPh>
    <phoneticPr fontId="10"/>
  </si>
  <si>
    <t>第５号様式（第９条関係）</t>
    <rPh sb="0" eb="1">
      <t>ダイ</t>
    </rPh>
    <rPh sb="2" eb="3">
      <t>ゴウ</t>
    </rPh>
    <rPh sb="3" eb="5">
      <t>ヨウシキ</t>
    </rPh>
    <rPh sb="6" eb="7">
      <t>ダイ</t>
    </rPh>
    <rPh sb="8" eb="11">
      <t>ジョウカンケイ</t>
    </rPh>
    <phoneticPr fontId="10"/>
  </si>
  <si>
    <t>第13号様式（第19条関係）</t>
    <rPh sb="0" eb="1">
      <t>ダイ</t>
    </rPh>
    <rPh sb="3" eb="4">
      <t>ゴウ</t>
    </rPh>
    <rPh sb="4" eb="6">
      <t>ヨウシキ</t>
    </rPh>
    <rPh sb="7" eb="8">
      <t>ダイ</t>
    </rPh>
    <rPh sb="10" eb="13">
      <t>ジョウカンケイ</t>
    </rPh>
    <phoneticPr fontId="10"/>
  </si>
  <si>
    <t>第15号様式（第20条関係）</t>
    <rPh sb="0" eb="1">
      <t>ダイ</t>
    </rPh>
    <rPh sb="3" eb="4">
      <t>ゴウ</t>
    </rPh>
    <rPh sb="4" eb="6">
      <t>ヨウシキ</t>
    </rPh>
    <rPh sb="7" eb="8">
      <t>ダイ</t>
    </rPh>
    <rPh sb="10" eb="13">
      <t>ジョウカンケイ</t>
    </rPh>
    <phoneticPr fontId="10"/>
  </si>
  <si>
    <t>（被交付者）</t>
    <rPh sb="1" eb="5">
      <t>ヒコウフシャ</t>
    </rPh>
    <phoneticPr fontId="10"/>
  </si>
  <si>
    <t>第15号様式（初期費用ゼロサービス契約解除承認申請書）</t>
    <rPh sb="0" eb="1">
      <t>ダイ</t>
    </rPh>
    <rPh sb="3" eb="6">
      <t>ゴウヨウシキ</t>
    </rPh>
    <phoneticPr fontId="9"/>
  </si>
  <si>
    <t>第14号様式（初期費用ゼロサービス契約変更承認通知書）</t>
    <rPh sb="0" eb="1">
      <t>ダイ</t>
    </rPh>
    <rPh sb="3" eb="6">
      <t>ゴウヨウシキ</t>
    </rPh>
    <phoneticPr fontId="9"/>
  </si>
  <si>
    <t>第８号様式（助成金交付決定取消通知書）</t>
    <rPh sb="0" eb="1">
      <t>ダイ</t>
    </rPh>
    <rPh sb="2" eb="5">
      <t>ゴウヨウシキ</t>
    </rPh>
    <phoneticPr fontId="9"/>
  </si>
  <si>
    <t>第９号様式（助成金返還請求通知書）</t>
    <phoneticPr fontId="9"/>
  </si>
  <si>
    <t>第10号様式（助成金返還報告書）</t>
    <phoneticPr fontId="9"/>
  </si>
  <si>
    <t>第11号様式（取得財産等処分承認申請書）</t>
  </si>
  <si>
    <t>第12号様式（取得財産等処分承認通知書）</t>
    <rPh sb="0" eb="1">
      <t>ダイ</t>
    </rPh>
    <rPh sb="3" eb="6">
      <t>ゴウヨウシキ</t>
    </rPh>
    <phoneticPr fontId="9"/>
  </si>
  <si>
    <t>第13号様式（初期費用ゼロサービス契約変更申請書）</t>
    <rPh sb="0" eb="1">
      <t>ダイ</t>
    </rPh>
    <rPh sb="3" eb="6">
      <t>ゴウヨウシキ</t>
    </rPh>
    <phoneticPr fontId="9"/>
  </si>
  <si>
    <t>　自社製品等を使用する場合、市場流通価格等にて経費計上していることを誓約します。</t>
    <rPh sb="1" eb="5">
      <t>ジシャセイヒン</t>
    </rPh>
    <rPh sb="5" eb="6">
      <t>トウ</t>
    </rPh>
    <rPh sb="7" eb="9">
      <t>シヨウ</t>
    </rPh>
    <rPh sb="11" eb="13">
      <t>バアイ</t>
    </rPh>
    <rPh sb="14" eb="16">
      <t>シジョウ</t>
    </rPh>
    <rPh sb="16" eb="18">
      <t>リュウツウ</t>
    </rPh>
    <rPh sb="18" eb="20">
      <t>カカク</t>
    </rPh>
    <rPh sb="20" eb="21">
      <t>トウ</t>
    </rPh>
    <rPh sb="23" eb="25">
      <t>ケイヒ</t>
    </rPh>
    <rPh sb="25" eb="27">
      <t>ケイジョウ</t>
    </rPh>
    <rPh sb="34" eb="36">
      <t>セイヤク</t>
    </rPh>
    <phoneticPr fontId="9"/>
  </si>
  <si>
    <t>第３号様式（助成金交付決定通知書（兼助成金額確定通知書））</t>
    <rPh sb="0" eb="1">
      <t>ダイ</t>
    </rPh>
    <rPh sb="2" eb="5">
      <t>ゴウヨウシキ</t>
    </rPh>
    <rPh sb="13" eb="16">
      <t>ツウチショ</t>
    </rPh>
    <rPh sb="17" eb="18">
      <t>ケン</t>
    </rPh>
    <rPh sb="18" eb="21">
      <t>ジョセイキン</t>
    </rPh>
    <rPh sb="21" eb="22">
      <t>ガク</t>
    </rPh>
    <rPh sb="22" eb="24">
      <t>カクテイ</t>
    </rPh>
    <rPh sb="24" eb="26">
      <t>ツウチ</t>
    </rPh>
    <rPh sb="26" eb="27">
      <t>ショ</t>
    </rPh>
    <phoneticPr fontId="9"/>
  </si>
  <si>
    <t>第16号様式（初期費用ゼロサービス契約解除承認通知書（兼請求額通知書））</t>
    <rPh sb="0" eb="1">
      <t>ダイ</t>
    </rPh>
    <rPh sb="3" eb="6">
      <t>ゴウヨウシキ</t>
    </rPh>
    <rPh sb="23" eb="26">
      <t>ツウチショ</t>
    </rPh>
    <rPh sb="27" eb="28">
      <t>ケン</t>
    </rPh>
    <rPh sb="28" eb="31">
      <t>セイキュウガク</t>
    </rPh>
    <rPh sb="31" eb="34">
      <t>ツウチショ</t>
    </rPh>
    <phoneticPr fontId="9"/>
  </si>
  <si>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住宅用太陽光発電初期費用ゼロ促進の増強事業実施要綱（令和５年２月１日付４環地次第171号。以下「実施要綱」という。）第３条第五号から第八号までのいずれにも該当しない太陽光発電システム等の販売（割賦販売を含む。）に係るものを除きます。</t>
    <rPh sb="85" eb="87">
      <t>セイヤク</t>
    </rPh>
    <phoneticPr fontId="10"/>
  </si>
  <si>
    <t>　被交付者及び助成事業（助成対象事業に要する経費に関し、前条第２項の規定により本助成金の交付決定の通知を受けた当該助成対象事業をいう。以下同じ。）のもととなる初期費用ゼロサービスの利用者でサービス利用料の低減等を通じて本助成金の還元を受ける者は、この要綱並びに本助成金の交付決定の内容及びこれに付した条件に従い、善良なる管理者の注意をもって助成事業により取得し、整備し、又は効用の増加した財産を管理いたします。</t>
    <phoneticPr fontId="9"/>
  </si>
  <si>
    <t>　公社の指定する者が、本事業の目的を達成するために現地調査等を行う場合は、当該現地調査等に協力することを誓約します。</t>
    <rPh sb="52" eb="54">
      <t>セイヤク</t>
    </rPh>
    <phoneticPr fontId="9"/>
  </si>
  <si>
    <t>　公社が、本事業の目的を達成するために必要な資料、情報等を求めたときは、公社の指定する期日までに、公社に当該資料、情報等を提供いたします。</t>
    <phoneticPr fontId="9"/>
  </si>
  <si>
    <t>　助成事業のもととなる初期費用ゼロサービス契約により設置した太陽光発電システム等について、本助成金以外に都又は公社から交付される補助金等を受給しないことを誓約します。</t>
    <rPh sb="77" eb="79">
      <t>セイヤク</t>
    </rPh>
    <phoneticPr fontId="9"/>
  </si>
  <si>
    <t>　前各号に掲げる事項のほか、助成事業の実施に当たり、実施要綱、プラン登録要綱、交付要綱及びその他法令の規定を遵守することを誓約します。</t>
    <rPh sb="39" eb="43">
      <t>コウフヨウコウ</t>
    </rPh>
    <rPh sb="61" eb="63">
      <t>セイヤク</t>
    </rPh>
    <phoneticPr fontId="9"/>
  </si>
  <si>
    <t>（住宅所有者）</t>
    <rPh sb="1" eb="3">
      <t>ジュウタク</t>
    </rPh>
    <rPh sb="3" eb="6">
      <t>ショユウシャ</t>
    </rPh>
    <phoneticPr fontId="9"/>
  </si>
  <si>
    <t>←公社から交付決定通知書などの書類の送付先になります。</t>
    <rPh sb="5" eb="12">
      <t>コウフケッテイツウチショ</t>
    </rPh>
    <rPh sb="15" eb="17">
      <t>ショルイ</t>
    </rPh>
    <rPh sb="18" eb="21">
      <t>ソウフサキ</t>
    </rPh>
    <phoneticPr fontId="10"/>
  </si>
  <si>
    <t>蓄電容量</t>
    <phoneticPr fontId="9"/>
  </si>
  <si>
    <t>（２）お問い合わせ先
公益財団法人  東京都環境公社
東京都地球温暖化防止活動推進センター（愛称：クール・ネット東京）  
建物脱炭素化支援チーム ＴＥＬ：０３－５９９０－５２６９
受付時間：月曜日～金曜日（祝祭日及び年末年始を除く）
９時 00 分～12 時 00 分、13 時 00 分～17 時 00 分</t>
    <rPh sb="62" eb="68">
      <t>タテモノダツタンソカ</t>
    </rPh>
    <phoneticPr fontId="10"/>
  </si>
  <si>
    <t>国補助金等</t>
    <rPh sb="0" eb="5">
      <t>クニホジョキントウ</t>
    </rPh>
    <phoneticPr fontId="9"/>
  </si>
  <si>
    <t>助成対象設備の設置に係る経費の合計</t>
    <rPh sb="0" eb="2">
      <t>ジョセイ</t>
    </rPh>
    <rPh sb="2" eb="4">
      <t>タイショウ</t>
    </rPh>
    <rPh sb="4" eb="6">
      <t>セツビ</t>
    </rPh>
    <rPh sb="7" eb="9">
      <t>セッチ</t>
    </rPh>
    <rPh sb="10" eb="11">
      <t>カカ</t>
    </rPh>
    <rPh sb="12" eb="14">
      <t>ケイヒ</t>
    </rPh>
    <rPh sb="15" eb="17">
      <t>ゴウケイ</t>
    </rPh>
    <phoneticPr fontId="9"/>
  </si>
  <si>
    <t>助成対象設備に関する情報</t>
    <rPh sb="0" eb="6">
      <t>ジョセイタイショウセツビ</t>
    </rPh>
    <rPh sb="7" eb="8">
      <t>カン</t>
    </rPh>
    <rPh sb="10" eb="12">
      <t>ジョウホウ</t>
    </rPh>
    <phoneticPr fontId="9"/>
  </si>
  <si>
    <t>蓄電池システム</t>
    <rPh sb="0" eb="3">
      <t>チクデンチ</t>
    </rPh>
    <phoneticPr fontId="10"/>
  </si>
  <si>
    <t>算定金額合計</t>
    <rPh sb="0" eb="6">
      <t>サンテイキンガクゴウケイ</t>
    </rPh>
    <phoneticPr fontId="9"/>
  </si>
  <si>
    <t>上限金額</t>
    <rPh sb="0" eb="4">
      <t>ジョウゲンキンガク</t>
    </rPh>
    <phoneticPr fontId="9"/>
  </si>
  <si>
    <t xml:space="preserve">   住宅用太陽光発電初期費用ゼロ促進の増強事業助成金交付要綱（令和５年４月14日付５都環公地温第260号 ） 第６条第１項の規定に基づき、下記のとおり助成金交付の申請します。</t>
    <rPh sb="20" eb="22">
      <t>ゾウキョウ</t>
    </rPh>
    <rPh sb="24" eb="27">
      <t>ジョセイキン</t>
    </rPh>
    <rPh sb="27" eb="29">
      <t>コウフ</t>
    </rPh>
    <rPh sb="29" eb="31">
      <t>ヨウコウ</t>
    </rPh>
    <rPh sb="76" eb="79">
      <t>ジョセイキン</t>
    </rPh>
    <rPh sb="79" eb="81">
      <t>コウフ</t>
    </rPh>
    <phoneticPr fontId="10"/>
  </si>
  <si>
    <t>　交付決定を受けた事業について、助成金の交付申請を下記のとおり撤回したいので、住宅用太陽光発電初期費用ゼロ促進の増強事業助成金交付要綱（令和５年４月14日付５都環公地温第260号）第９条第１項の規定に基づき、届け出ます。</t>
    <rPh sb="1" eb="5">
      <t>コウフケッテイ</t>
    </rPh>
    <rPh sb="6" eb="7">
      <t>ウ</t>
    </rPh>
    <rPh sb="9" eb="11">
      <t>ジギョウ</t>
    </rPh>
    <rPh sb="20" eb="22">
      <t>コウフ</t>
    </rPh>
    <rPh sb="22" eb="24">
      <t>シンセイ</t>
    </rPh>
    <rPh sb="25" eb="27">
      <t>カキ</t>
    </rPh>
    <rPh sb="31" eb="33">
      <t>テッカイ</t>
    </rPh>
    <rPh sb="39" eb="42">
      <t>ジュウタクヨウ</t>
    </rPh>
    <rPh sb="42" eb="45">
      <t>タイヨウコウ</t>
    </rPh>
    <rPh sb="45" eb="47">
      <t>ハツデン</t>
    </rPh>
    <rPh sb="47" eb="49">
      <t>ショキ</t>
    </rPh>
    <rPh sb="49" eb="51">
      <t>ヒヨウ</t>
    </rPh>
    <rPh sb="53" eb="55">
      <t>ソクシン</t>
    </rPh>
    <rPh sb="58" eb="60">
      <t>ジギョウ</t>
    </rPh>
    <rPh sb="60" eb="63">
      <t>ジョセイキン</t>
    </rPh>
    <rPh sb="63" eb="65">
      <t>コウフ</t>
    </rPh>
    <rPh sb="93" eb="94">
      <t>ダイ</t>
    </rPh>
    <rPh sb="95" eb="96">
      <t>コウ</t>
    </rPh>
    <rPh sb="104" eb="105">
      <t>トド</t>
    </rPh>
    <rPh sb="106" eb="107">
      <t>デ</t>
    </rPh>
    <phoneticPr fontId="10"/>
  </si>
  <si>
    <t>　交付決定を受けた事業について、助成対象機器所有者氏名等に変更が生じたため、住宅用太陽光発電初期費用ゼロ促進の増強事業助成金交付要綱（令和５年４月14日付５都環公地温第260号 ）第12条第２項の規定に基づき、下記のとおり届け出ます。</t>
    <rPh sb="27" eb="28">
      <t>トウ</t>
    </rPh>
    <rPh sb="29" eb="31">
      <t>ヘンコウ</t>
    </rPh>
    <rPh sb="32" eb="33">
      <t>ショウ</t>
    </rPh>
    <rPh sb="55" eb="57">
      <t>ゾウキョウ</t>
    </rPh>
    <rPh sb="59" eb="61">
      <t>ジョ</t>
    </rPh>
    <rPh sb="61" eb="62">
      <t>キン</t>
    </rPh>
    <rPh sb="93" eb="94">
      <t>ジョウ</t>
    </rPh>
    <rPh sb="94" eb="95">
      <t>ダイ</t>
    </rPh>
    <rPh sb="96" eb="97">
      <t>コウ</t>
    </rPh>
    <rPh sb="105" eb="107">
      <t>カキ</t>
    </rPh>
    <rPh sb="111" eb="112">
      <t>トドケ</t>
    </rPh>
    <rPh sb="113" eb="114">
      <t>デ</t>
    </rPh>
    <phoneticPr fontId="10"/>
  </si>
  <si>
    <t>　交付決定を受けた事業について、助成対象機器所有者氏名等に変更が生じたため、住宅用太陽光発電初期費用ゼロ促進の増強事業助成金交付要綱（令和５年４月14日付５都環公地温第260号 ）第12条第３項の規定に基づき、下記のとおり届け出ます。</t>
  </si>
  <si>
    <t>交付決定を受けた事業について、助成金を返還しましたので、住宅用太陽光発電初期費用ゼロ促進の増強事業助成金交付要綱（令和５年４月14日付５都環公地温第260号 ）第14条第３項の規定に基づき、報告します。</t>
    <rPh sb="0" eb="4">
      <t>コウフケッテイ</t>
    </rPh>
    <phoneticPr fontId="9"/>
  </si>
  <si>
    <t>　交付決定を受けた事業について、下記のとおり取得財産を処分したいので、住宅用太陽光発電初期費用ゼロ促進の増強事業助成金交付要綱（令和５年４月14日付５都環公地温第260号 ）第18条第２項の規定に基づき、申請します。</t>
    <rPh sb="3" eb="5">
      <t>ケッテイ</t>
    </rPh>
    <rPh sb="16" eb="18">
      <t>カキ</t>
    </rPh>
    <rPh sb="22" eb="24">
      <t>シュトク</t>
    </rPh>
    <rPh sb="24" eb="26">
      <t>ザイサン</t>
    </rPh>
    <rPh sb="27" eb="29">
      <t>ショブン</t>
    </rPh>
    <rPh sb="90" eb="91">
      <t>ジョウ</t>
    </rPh>
    <rPh sb="91" eb="92">
      <t>ダイ</t>
    </rPh>
    <rPh sb="93" eb="94">
      <t>コウ</t>
    </rPh>
    <rPh sb="102" eb="104">
      <t>シンセイ</t>
    </rPh>
    <phoneticPr fontId="10"/>
  </si>
  <si>
    <t>　交付決定を受けた事業について、初期費用ゼロサービス契約に変更が生じたため、住宅用太陽光発電初期費用ゼロ促進の増強事業助成金交付要綱（令和５年４月14日付５都環公地温第260号 ） 第19条第２項の規定に基づき、下記のとおり申請します。</t>
    <rPh sb="9" eb="11">
      <t>ジギョウ</t>
    </rPh>
    <rPh sb="29" eb="31">
      <t>ヘンコウ</t>
    </rPh>
    <rPh sb="32" eb="33">
      <t>ショウ</t>
    </rPh>
    <phoneticPr fontId="10"/>
  </si>
  <si>
    <t>交付決定を受けた事業について、下記のとおり初期ゼロサービス契約を解除したいので、住宅用太陽光発電初期費用ゼロ促進の増強事業助成金交付要綱（令和５年４月14日付５都環公地温第260号 ）第20条第２項の規定に基づき、申請します。</t>
    <rPh sb="2" eb="4">
      <t>ケッテイ</t>
    </rPh>
    <rPh sb="15" eb="17">
      <t>カキ</t>
    </rPh>
    <rPh sb="21" eb="23">
      <t>ショキ</t>
    </rPh>
    <rPh sb="29" eb="31">
      <t>ケイヤク</t>
    </rPh>
    <rPh sb="32" eb="34">
      <t>カイジョ</t>
    </rPh>
    <rPh sb="95" eb="96">
      <t>ジョウ</t>
    </rPh>
    <rPh sb="96" eb="97">
      <t>ダイ</t>
    </rPh>
    <rPh sb="98" eb="99">
      <t>コウ</t>
    </rPh>
    <rPh sb="107" eb="109">
      <t>シンセイ</t>
    </rPh>
    <phoneticPr fontId="10"/>
  </si>
  <si>
    <t>記</t>
    <rPh sb="0" eb="1">
      <t>キ</t>
    </rPh>
    <phoneticPr fontId="9"/>
  </si>
  <si>
    <t>（2）助成対象設備の設置に係る経費の合計</t>
    <rPh sb="3" eb="7">
      <t>ジョセイタイショウ</t>
    </rPh>
    <rPh sb="7" eb="9">
      <t>セツビ</t>
    </rPh>
    <rPh sb="10" eb="12">
      <t>セッチ</t>
    </rPh>
    <rPh sb="13" eb="14">
      <t>カカ</t>
    </rPh>
    <rPh sb="15" eb="17">
      <t>ケイヒ</t>
    </rPh>
    <rPh sb="18" eb="20">
      <t>ゴウケイ</t>
    </rPh>
    <phoneticPr fontId="9"/>
  </si>
  <si>
    <t>（3）助成対象設備に関する情報</t>
    <rPh sb="3" eb="7">
      <t>ジョセイタイショウ</t>
    </rPh>
    <rPh sb="7" eb="9">
      <t>セツビ</t>
    </rPh>
    <rPh sb="10" eb="11">
      <t>カン</t>
    </rPh>
    <rPh sb="13" eb="15">
      <t>ジョウホウ</t>
    </rPh>
    <phoneticPr fontId="18"/>
  </si>
  <si>
    <t>総合計
（助成対象発電出力）（C）</t>
    <rPh sb="0" eb="3">
      <t>ソウゴウケイ</t>
    </rPh>
    <rPh sb="5" eb="9">
      <t>ジョセイタイショウ</t>
    </rPh>
    <rPh sb="9" eb="13">
      <t>ハツデンシュツリョク</t>
    </rPh>
    <phoneticPr fontId="9"/>
  </si>
  <si>
    <t>合計容量（a)</t>
    <rPh sb="0" eb="2">
      <t>ゴウケイ</t>
    </rPh>
    <rPh sb="2" eb="4">
      <t>ヨウリョウ</t>
    </rPh>
    <phoneticPr fontId="9"/>
  </si>
  <si>
    <t>蓄電池に接続されている新設・既設
太陽光発電システム合計出力(F)</t>
    <rPh sb="0" eb="3">
      <t>チクデンチ</t>
    </rPh>
    <rPh sb="4" eb="6">
      <t>セツゾク</t>
    </rPh>
    <rPh sb="11" eb="13">
      <t>シンセツ</t>
    </rPh>
    <rPh sb="14" eb="16">
      <t>キセツ</t>
    </rPh>
    <rPh sb="17" eb="20">
      <t>タイヨウコウ</t>
    </rPh>
    <rPh sb="20" eb="22">
      <t>ハツデン</t>
    </rPh>
    <rPh sb="26" eb="28">
      <t>ゴウケイ</t>
    </rPh>
    <rPh sb="28" eb="30">
      <t>シュツリョク</t>
    </rPh>
    <phoneticPr fontId="9"/>
  </si>
  <si>
    <t>蓄電池への接続の有無</t>
    <rPh sb="0" eb="3">
      <t>チクデンチ</t>
    </rPh>
    <rPh sb="5" eb="7">
      <t>セツゾク</t>
    </rPh>
    <rPh sb="8" eb="10">
      <t>ウム</t>
    </rPh>
    <phoneticPr fontId="9"/>
  </si>
  <si>
    <t>※蓄電池を設置する場合、必ず選択してください。</t>
    <rPh sb="1" eb="4">
      <t>チクデンチ</t>
    </rPh>
    <rPh sb="5" eb="7">
      <t>セッチ</t>
    </rPh>
    <rPh sb="9" eb="11">
      <t>バアイ</t>
    </rPh>
    <rPh sb="12" eb="13">
      <t>カナラ</t>
    </rPh>
    <rPh sb="14" eb="16">
      <t>センタク</t>
    </rPh>
    <phoneticPr fontId="9"/>
  </si>
  <si>
    <t>　本事業に係る処分通知等を、原則、公社が指定する電子情報処理組織を使用する方法にて受信することに同意いたします。</t>
    <rPh sb="14" eb="16">
      <t>ゲンソク</t>
    </rPh>
    <rPh sb="48" eb="50">
      <t>ドウイ</t>
    </rPh>
    <phoneticPr fontId="9"/>
  </si>
  <si>
    <t>　住宅用太陽光発電初期費用ゼロ促進の増強事業実施要綱（令和５年２月１日付４環地次第171号。以下「実施要綱」という。）及び住宅用太陽光発電初期費用ゼロ促進の増強事業助成金交付要綱（令和５年４月14日付５都環公地温第260号。以下「交付要綱」という）の規定に基づく助成金の交付の申請を行うに当たり、当該申請により助成金等の交付を受けようとする者（法人その他の団体にあっては、代表者、役員又は使用人その他の従業員若しくは構成員を含む。）が実施要綱第４条に規定する助成対象者に該当し、将来にわたっても該当するよう法令等を遵守することをここに誓約いたし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</si>
</sst>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yyyy&quot;年&quot;m&quot;月&quot;d&quot;日&quot;;@"/>
    <numFmt numFmtId="177" formatCode="@&quot;　殿&quot;"/>
    <numFmt numFmtId="178" formatCode="#,##0_ "/>
    <numFmt numFmtId="179" formatCode="#,##0&quot;円&quot;"/>
    <numFmt numFmtId="180" formatCode="#,##0;&quot;▲ &quot;#,##0"/>
    <numFmt numFmtId="181" formatCode="#,##0_ ;[Red]\-#,##0\ "/>
    <numFmt numFmtId="182" formatCode="[$-411]ggge&quot;年&quot;m&quot;月&quot;d&quot;日&quot;;@"/>
    <numFmt numFmtId="183" formatCode="[&lt;=999]000;[&lt;=9999]000\-00;000\-0000"/>
    <numFmt numFmtId="184" formatCode="0&quot;か&quot;&quot;月&quot;"/>
    <numFmt numFmtId="185" formatCode="[&lt;=99999999]####\-####;\(00\)\ ####\-####"/>
    <numFmt numFmtId="186" formatCode="[$-411]ggge"/>
    <numFmt numFmtId="187" formatCode="[$-411]m"/>
    <numFmt numFmtId="188" formatCode="[$-411]d"/>
    <numFmt numFmtId="189" formatCode="#,##0.00_ "/>
    <numFmt numFmtId="190" formatCode="0.00_);[Red]\(0.00\)"/>
    <numFmt numFmtId="191" formatCode="0.000"/>
  </numFmts>
  <fonts count="8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5"/>
      <color theme="1"/>
      <name val="ＭＳ Ｐ明朝"/>
      <family val="1"/>
      <charset val="128"/>
    </font>
    <font>
      <sz val="10"/>
      <color theme="1"/>
      <name val="ＭＳ Ｐ明朝"/>
      <family val="1"/>
      <charset val="128"/>
    </font>
    <font>
      <sz val="11"/>
      <name val="ＭＳ Ｐゴシック"/>
      <family val="3"/>
      <charset val="128"/>
    </font>
    <font>
      <sz val="12"/>
      <name val="Arial Unicode MS"/>
      <family val="3"/>
      <charset val="128"/>
    </font>
    <font>
      <sz val="16"/>
      <color theme="1"/>
      <name val="ＭＳ ゴシック"/>
      <family val="3"/>
      <charset val="128"/>
    </font>
    <font>
      <sz val="6"/>
      <name val="ＭＳ Ｐゴシック"/>
      <family val="2"/>
      <charset val="128"/>
      <scheme val="minor"/>
    </font>
    <font>
      <sz val="10.5"/>
      <color rgb="FFC00000"/>
      <name val="ＭＳ Ｐ明朝"/>
      <family val="1"/>
      <charset val="128"/>
    </font>
    <font>
      <sz val="10.5"/>
      <color theme="1"/>
      <name val="ＭＳ Ｐゴシック"/>
      <family val="3"/>
      <charset val="128"/>
    </font>
    <font>
      <b/>
      <sz val="10.5"/>
      <color theme="1"/>
      <name val="ＭＳ Ｐゴシック"/>
      <family val="3"/>
      <charset val="128"/>
    </font>
    <font>
      <u/>
      <sz val="11"/>
      <color theme="1"/>
      <name val="ＭＳ Ｐ明朝"/>
      <family val="1"/>
      <charset val="128"/>
    </font>
    <font>
      <sz val="11"/>
      <name val="ＭＳ Ｐ明朝"/>
      <family val="1"/>
      <charset val="128"/>
    </font>
    <font>
      <sz val="11"/>
      <color indexed="8"/>
      <name val="ＭＳ Ｐ明朝"/>
      <family val="1"/>
      <charset val="128"/>
    </font>
    <font>
      <sz val="10.5"/>
      <color indexed="8"/>
      <name val="ＭＳ Ｐ明朝"/>
      <family val="1"/>
      <charset val="128"/>
    </font>
    <font>
      <b/>
      <u/>
      <sz val="11"/>
      <color rgb="FFC00000"/>
      <name val="ＭＳ Ｐ明朝"/>
      <family val="1"/>
      <charset val="128"/>
    </font>
    <font>
      <b/>
      <sz val="11"/>
      <color rgb="FFC00000"/>
      <name val="ＭＳ Ｐ明朝"/>
      <family val="1"/>
      <charset val="128"/>
    </font>
    <font>
      <sz val="12"/>
      <color indexed="8"/>
      <name val="ＭＳ Ｐ明朝"/>
      <family val="1"/>
      <charset val="128"/>
    </font>
    <font>
      <sz val="9"/>
      <color theme="1"/>
      <name val="ＭＳ Ｐ明朝"/>
      <family val="1"/>
      <charset val="128"/>
    </font>
    <font>
      <sz val="8"/>
      <color theme="1"/>
      <name val="ＭＳ Ｐ明朝"/>
      <family val="1"/>
      <charset val="128"/>
    </font>
    <font>
      <sz val="11"/>
      <color rgb="FF0070C0"/>
      <name val="ＭＳ Ｐ明朝"/>
      <family val="1"/>
      <charset val="128"/>
    </font>
    <font>
      <sz val="10.5"/>
      <name val="ＭＳ Ｐ明朝"/>
      <family val="1"/>
      <charset val="128"/>
    </font>
    <font>
      <sz val="12"/>
      <name val="ＭＳ Ｐ明朝"/>
      <family val="1"/>
      <charset val="128"/>
    </font>
    <font>
      <b/>
      <sz val="11"/>
      <color theme="1"/>
      <name val="ＭＳ Ｐ明朝"/>
      <family val="1"/>
      <charset val="128"/>
    </font>
    <font>
      <sz val="16"/>
      <name val="ＭＳ Ｐ明朝"/>
      <family val="1"/>
      <charset val="128"/>
    </font>
    <font>
      <sz val="14"/>
      <name val="ＭＳ Ｐ明朝"/>
      <family val="1"/>
      <charset val="128"/>
    </font>
    <font>
      <sz val="13"/>
      <name val="ＭＳ Ｐ明朝"/>
      <family val="1"/>
      <charset val="128"/>
    </font>
    <font>
      <u/>
      <sz val="12.65"/>
      <color theme="10"/>
      <name val="ＭＳ Ｐゴシック"/>
      <family val="3"/>
      <charset val="128"/>
    </font>
    <font>
      <u/>
      <sz val="11"/>
      <color theme="10"/>
      <name val="ＭＳ Ｐゴシック"/>
      <family val="3"/>
      <charset val="128"/>
    </font>
    <font>
      <sz val="13"/>
      <color rgb="FF00B050"/>
      <name val="ＭＳ Ｐゴシック"/>
      <family val="3"/>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u/>
      <sz val="14"/>
      <color rgb="FFFF0000"/>
      <name val="ＭＳ Ｐ明朝"/>
      <family val="1"/>
      <charset val="128"/>
    </font>
    <font>
      <b/>
      <u/>
      <sz val="14"/>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4"/>
      <color indexed="8"/>
      <name val="ＭＳ Ｐ明朝"/>
      <family val="1"/>
      <charset val="128"/>
    </font>
    <font>
      <sz val="14"/>
      <color theme="1"/>
      <name val="ＭＳ Ｐ明朝"/>
      <family val="1"/>
      <charset val="128"/>
    </font>
    <font>
      <b/>
      <sz val="11"/>
      <color indexed="8"/>
      <name val="ＭＳ Ｐ明朝"/>
      <family val="1"/>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u/>
      <sz val="11"/>
      <color indexed="10"/>
      <name val="ＭＳ Ｐ明朝"/>
      <family val="1"/>
      <charset val="128"/>
    </font>
    <font>
      <sz val="15"/>
      <name val="ＭＳ Ｐ明朝"/>
      <family val="1"/>
      <charset val="128"/>
    </font>
    <font>
      <b/>
      <sz val="11"/>
      <color rgb="FFFF0000"/>
      <name val="ＭＳ Ｐ明朝"/>
      <family val="1"/>
      <charset val="128"/>
    </font>
    <font>
      <sz val="9"/>
      <color rgb="FFFF0000"/>
      <name val="ＭＳ Ｐ明朝"/>
      <family val="1"/>
      <charset val="128"/>
    </font>
    <font>
      <sz val="20"/>
      <color theme="1"/>
      <name val="ＭＳ Ｐ明朝"/>
      <family val="1"/>
      <charset val="128"/>
    </font>
    <font>
      <sz val="11"/>
      <color rgb="FFFF0000"/>
      <name val="ＭＳ Ｐ明朝"/>
      <family val="1"/>
      <charset val="128"/>
    </font>
    <font>
      <b/>
      <sz val="20"/>
      <color rgb="FFFF0000"/>
      <name val="ＭＳ Ｐ明朝"/>
      <family val="1"/>
      <charset val="128"/>
    </font>
    <font>
      <b/>
      <sz val="11"/>
      <name val="ＭＳ Ｐ明朝"/>
      <family val="1"/>
      <charset val="128"/>
    </font>
    <font>
      <b/>
      <sz val="9"/>
      <color rgb="FFFF0000"/>
      <name val="ＭＳ Ｐ明朝"/>
      <family val="1"/>
      <charset val="128"/>
    </font>
    <font>
      <b/>
      <sz val="15"/>
      <color theme="1"/>
      <name val="ＭＳ Ｐ明朝"/>
      <family val="1"/>
      <charset val="128"/>
    </font>
    <font>
      <sz val="11"/>
      <color indexed="0"/>
      <name val="ＭＳ Ｐ明朝"/>
      <family val="1"/>
      <charset val="128"/>
    </font>
    <font>
      <sz val="11"/>
      <color rgb="FF0070C0"/>
      <name val="ＭＳ Ｐゴシック"/>
      <family val="3"/>
      <charset val="128"/>
    </font>
    <font>
      <sz val="11"/>
      <color theme="4"/>
      <name val="ＭＳ Ｐゴシック"/>
      <family val="3"/>
      <charset val="128"/>
    </font>
    <font>
      <sz val="11"/>
      <color theme="4"/>
      <name val="ＭＳ Ｐ明朝"/>
      <family val="1"/>
      <charset val="128"/>
    </font>
    <font>
      <sz val="12"/>
      <color rgb="FF0070C0"/>
      <name val="ＭＳ Ｐ明朝"/>
      <family val="1"/>
      <charset val="128"/>
    </font>
    <font>
      <b/>
      <sz val="13"/>
      <color theme="1"/>
      <name val="ＭＳ Ｐ明朝"/>
      <family val="1"/>
      <charset val="128"/>
    </font>
    <font>
      <strike/>
      <sz val="11"/>
      <color rgb="FFFF0000"/>
      <name val="ＭＳ Ｐ明朝"/>
      <family val="1"/>
      <charset val="128"/>
    </font>
    <font>
      <vertAlign val="superscript"/>
      <sz val="11"/>
      <color theme="1"/>
      <name val="ＭＳ Ｐ明朝"/>
      <family val="1"/>
      <charset val="128"/>
    </font>
    <font>
      <u/>
      <sz val="11"/>
      <color theme="10"/>
      <name val="ＭＳ Ｐゴシック"/>
      <family val="3"/>
      <charset val="128"/>
      <scheme val="minor"/>
    </font>
    <font>
      <u/>
      <sz val="13"/>
      <color rgb="FF00B050"/>
      <name val="ＭＳ Ｐゴシック"/>
      <family val="3"/>
      <charset val="128"/>
      <scheme val="minor"/>
    </font>
    <font>
      <u/>
      <sz val="13"/>
      <color rgb="FF0070C0"/>
      <name val="ＭＳ Ｐゴシック"/>
      <family val="3"/>
      <charset val="128"/>
      <scheme val="minor"/>
    </font>
    <font>
      <u/>
      <sz val="13"/>
      <color rgb="FF0070C0"/>
      <name val="ＭＳ Ｐ明朝"/>
      <family val="1"/>
      <charset val="128"/>
    </font>
    <font>
      <sz val="7"/>
      <color theme="1"/>
      <name val="ＭＳ Ｐ明朝"/>
      <family val="1"/>
      <charset val="128"/>
    </font>
    <font>
      <sz val="7.5"/>
      <color theme="1"/>
      <name val="ＭＳ Ｐ明朝"/>
      <family val="1"/>
      <charset val="128"/>
    </font>
  </fonts>
  <fills count="10">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AEEF3"/>
        <bgColor indexed="64"/>
      </patternFill>
    </fill>
  </fills>
  <borders count="79">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s>
  <cellStyleXfs count="28">
    <xf numFmtId="0" fontId="0" fillId="0" borderId="0">
      <alignment vertical="center"/>
    </xf>
    <xf numFmtId="38" fontId="15" fillId="0" borderId="0" applyFont="0" applyFill="0" applyBorder="0" applyAlignment="0" applyProtection="0">
      <alignment vertical="center"/>
    </xf>
    <xf numFmtId="0" fontId="15" fillId="0" borderId="0">
      <alignment vertical="center"/>
    </xf>
    <xf numFmtId="0" fontId="8" fillId="0" borderId="0">
      <alignment vertical="center"/>
    </xf>
    <xf numFmtId="0" fontId="16" fillId="0" borderId="0"/>
    <xf numFmtId="0" fontId="17"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8"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1" fillId="0" borderId="0"/>
    <xf numFmtId="0" fontId="51" fillId="0" borderId="0" applyNumberFormat="0" applyFill="0" applyBorder="0" applyAlignment="0" applyProtection="0"/>
    <xf numFmtId="0" fontId="4" fillId="0" borderId="0">
      <alignment vertical="center"/>
    </xf>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78"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778">
    <xf numFmtId="0" fontId="0" fillId="0" borderId="0" xfId="0">
      <alignment vertical="center"/>
    </xf>
    <xf numFmtId="0" fontId="13" fillId="0" borderId="0" xfId="8" applyFont="1">
      <alignment vertical="center"/>
    </xf>
    <xf numFmtId="0" fontId="13" fillId="2" borderId="0" xfId="8" applyFont="1" applyFill="1">
      <alignment vertical="center"/>
    </xf>
    <xf numFmtId="0" fontId="11" fillId="2" borderId="0" xfId="8" applyFont="1" applyFill="1">
      <alignment vertical="center"/>
    </xf>
    <xf numFmtId="0" fontId="11" fillId="0" borderId="0" xfId="8" applyFont="1">
      <alignment vertical="center"/>
    </xf>
    <xf numFmtId="0" fontId="13" fillId="0" borderId="0" xfId="8" applyFont="1" applyAlignment="1">
      <alignment horizontal="center" vertical="center"/>
    </xf>
    <xf numFmtId="0" fontId="19" fillId="0" borderId="0" xfId="8" applyFont="1">
      <alignment vertical="center"/>
    </xf>
    <xf numFmtId="177" fontId="13" fillId="2" borderId="0" xfId="8" applyNumberFormat="1" applyFont="1" applyFill="1">
      <alignment vertical="center"/>
    </xf>
    <xf numFmtId="0" fontId="13" fillId="2" borderId="0" xfId="8" applyFont="1" applyFill="1" applyAlignment="1">
      <alignment horizontal="center" vertical="center"/>
    </xf>
    <xf numFmtId="0" fontId="13" fillId="0" borderId="0" xfId="8" applyFont="1" applyAlignment="1">
      <alignment vertical="top" wrapText="1"/>
    </xf>
    <xf numFmtId="0" fontId="20" fillId="0" borderId="0" xfId="8" applyFont="1" applyAlignment="1">
      <alignment horizontal="left" vertical="center"/>
    </xf>
    <xf numFmtId="0" fontId="21" fillId="0" borderId="0" xfId="8" applyFont="1" applyAlignment="1">
      <alignment horizontal="left" vertical="center"/>
    </xf>
    <xf numFmtId="0" fontId="11" fillId="0" borderId="0" xfId="8" applyFont="1" applyAlignment="1">
      <alignment horizontal="center" vertical="center"/>
    </xf>
    <xf numFmtId="179" fontId="13" fillId="0" borderId="0" xfId="8" applyNumberFormat="1" applyFont="1" applyAlignment="1">
      <alignment wrapText="1"/>
    </xf>
    <xf numFmtId="0" fontId="20" fillId="0" borderId="0" xfId="8" applyFont="1">
      <alignment vertical="center"/>
    </xf>
    <xf numFmtId="179" fontId="13" fillId="0" borderId="0" xfId="8" applyNumberFormat="1" applyFont="1">
      <alignment vertical="center"/>
    </xf>
    <xf numFmtId="179" fontId="13" fillId="0" borderId="0" xfId="8" applyNumberFormat="1" applyFont="1" applyAlignment="1">
      <alignment vertical="center" wrapText="1"/>
    </xf>
    <xf numFmtId="0" fontId="11" fillId="0" borderId="0" xfId="9" applyFont="1">
      <alignment vertical="center"/>
    </xf>
    <xf numFmtId="0" fontId="11" fillId="0" borderId="0" xfId="9" applyFont="1" applyAlignment="1">
      <alignment horizontal="center" vertical="center"/>
    </xf>
    <xf numFmtId="0" fontId="13" fillId="0" borderId="0" xfId="9" applyFont="1">
      <alignment vertical="center"/>
    </xf>
    <xf numFmtId="0" fontId="13" fillId="0" borderId="0" xfId="11" applyFont="1">
      <alignment vertical="center"/>
    </xf>
    <xf numFmtId="0" fontId="11" fillId="3" borderId="0" xfId="11" applyFont="1" applyFill="1">
      <alignment vertical="center"/>
    </xf>
    <xf numFmtId="0" fontId="11" fillId="3" borderId="0" xfId="11" applyFont="1" applyFill="1" applyAlignment="1">
      <alignment horizontal="center" vertical="center"/>
    </xf>
    <xf numFmtId="0" fontId="11" fillId="0" borderId="7" xfId="9" applyFont="1" applyBorder="1">
      <alignment vertical="center"/>
    </xf>
    <xf numFmtId="0" fontId="11" fillId="0" borderId="0" xfId="0" applyFont="1">
      <alignment vertical="center"/>
    </xf>
    <xf numFmtId="0" fontId="26" fillId="4" borderId="0" xfId="9" applyFont="1" applyFill="1">
      <alignment vertical="center"/>
    </xf>
    <xf numFmtId="0" fontId="27" fillId="0" borderId="0" xfId="0" applyFont="1">
      <alignment vertical="center"/>
    </xf>
    <xf numFmtId="0" fontId="12" fillId="0" borderId="0" xfId="0" applyFont="1">
      <alignment vertical="center"/>
    </xf>
    <xf numFmtId="0" fontId="11" fillId="0" borderId="0" xfId="8" applyFont="1" applyAlignment="1">
      <alignment horizontal="left" vertical="center"/>
    </xf>
    <xf numFmtId="0" fontId="11" fillId="2" borderId="0" xfId="8" applyFont="1" applyFill="1" applyAlignment="1" applyProtection="1">
      <alignment horizontal="center" vertical="center" shrinkToFit="1"/>
      <protection locked="0"/>
    </xf>
    <xf numFmtId="0" fontId="11" fillId="0" borderId="0" xfId="8" applyFont="1" applyAlignment="1">
      <alignment horizontal="center" vertical="center" shrinkToFit="1"/>
    </xf>
    <xf numFmtId="0" fontId="11" fillId="4" borderId="12" xfId="8" applyFont="1" applyFill="1" applyBorder="1">
      <alignment vertical="center"/>
    </xf>
    <xf numFmtId="58" fontId="11" fillId="0" borderId="0" xfId="8" applyNumberFormat="1" applyFont="1" applyAlignment="1">
      <alignment horizontal="right" vertical="center" shrinkToFit="1"/>
    </xf>
    <xf numFmtId="0" fontId="26" fillId="0" borderId="0" xfId="8" applyFont="1">
      <alignment vertical="center"/>
    </xf>
    <xf numFmtId="0" fontId="31" fillId="0" borderId="0" xfId="9" applyFont="1">
      <alignment vertical="center"/>
    </xf>
    <xf numFmtId="0" fontId="12" fillId="0" borderId="0" xfId="8" applyFont="1">
      <alignment vertical="center"/>
    </xf>
    <xf numFmtId="0" fontId="31" fillId="0" borderId="0" xfId="8" applyFont="1">
      <alignment vertical="center"/>
    </xf>
    <xf numFmtId="0" fontId="13" fillId="0" borderId="0" xfId="8" applyFont="1" applyAlignment="1">
      <alignment horizontal="center" vertical="center" shrinkToFit="1"/>
    </xf>
    <xf numFmtId="0" fontId="13" fillId="2" borderId="0" xfId="8" applyFont="1" applyFill="1" applyAlignment="1" applyProtection="1">
      <alignment horizontal="center" vertical="center" shrinkToFit="1"/>
      <protection locked="0"/>
    </xf>
    <xf numFmtId="0" fontId="11" fillId="0" borderId="1" xfId="8" applyFont="1" applyBorder="1">
      <alignment vertical="center"/>
    </xf>
    <xf numFmtId="0" fontId="32" fillId="0" borderId="1" xfId="8" applyFont="1" applyBorder="1" applyAlignment="1">
      <alignment horizontal="center" vertical="top" wrapText="1"/>
    </xf>
    <xf numFmtId="0" fontId="32" fillId="2" borderId="5" xfId="8" applyFont="1" applyFill="1" applyBorder="1" applyAlignment="1">
      <alignment horizontal="left" vertical="top" wrapText="1"/>
    </xf>
    <xf numFmtId="0" fontId="32" fillId="2" borderId="8" xfId="8" applyFont="1" applyFill="1" applyBorder="1" applyAlignment="1">
      <alignment horizontal="left" vertical="top" wrapText="1"/>
    </xf>
    <xf numFmtId="0" fontId="11" fillId="0" borderId="9" xfId="8" applyFont="1" applyBorder="1">
      <alignment vertical="center"/>
    </xf>
    <xf numFmtId="0" fontId="32" fillId="0" borderId="10" xfId="8" applyFont="1" applyBorder="1" applyAlignment="1">
      <alignment horizontal="center" vertical="top" wrapText="1"/>
    </xf>
    <xf numFmtId="0" fontId="11" fillId="0" borderId="7" xfId="8" applyFont="1" applyBorder="1">
      <alignment vertical="center"/>
    </xf>
    <xf numFmtId="0" fontId="32" fillId="0" borderId="0" xfId="8" applyFont="1" applyAlignment="1">
      <alignment horizontal="center" vertical="top" wrapText="1"/>
    </xf>
    <xf numFmtId="0" fontId="13" fillId="0" borderId="10" xfId="8" applyFont="1" applyBorder="1">
      <alignment vertical="center"/>
    </xf>
    <xf numFmtId="0" fontId="13" fillId="0" borderId="10" xfId="8" applyFont="1" applyBorder="1" applyAlignment="1" applyProtection="1">
      <alignment vertical="center" wrapText="1"/>
      <protection locked="0"/>
    </xf>
    <xf numFmtId="0" fontId="13" fillId="0" borderId="11" xfId="8" applyFont="1" applyBorder="1" applyAlignment="1" applyProtection="1">
      <alignment vertical="center" wrapText="1"/>
      <protection locked="0"/>
    </xf>
    <xf numFmtId="0" fontId="13" fillId="0" borderId="7" xfId="9" applyFont="1" applyBorder="1">
      <alignment vertical="center"/>
    </xf>
    <xf numFmtId="0" fontId="13" fillId="0" borderId="0" xfId="9" applyFont="1" applyAlignment="1">
      <alignment vertical="center" wrapText="1"/>
    </xf>
    <xf numFmtId="0" fontId="13" fillId="0" borderId="0" xfId="9" applyFont="1" applyAlignment="1">
      <alignment horizontal="left" vertical="center"/>
    </xf>
    <xf numFmtId="0" fontId="13" fillId="0" borderId="6" xfId="9" applyFont="1" applyBorder="1" applyAlignment="1">
      <alignment horizontal="left" vertical="center" shrinkToFit="1"/>
    </xf>
    <xf numFmtId="0" fontId="27" fillId="0" borderId="0" xfId="8" applyFont="1">
      <alignment vertical="center"/>
    </xf>
    <xf numFmtId="0" fontId="13" fillId="0" borderId="0" xfId="8" applyFont="1" applyAlignment="1">
      <alignment horizontal="distributed" vertical="center"/>
    </xf>
    <xf numFmtId="0" fontId="23" fillId="0" borderId="0" xfId="8" applyFont="1" applyAlignment="1">
      <alignment horizontal="center" vertical="center"/>
    </xf>
    <xf numFmtId="176" fontId="13" fillId="0" borderId="0" xfId="8" applyNumberFormat="1" applyFont="1" applyAlignment="1">
      <alignment horizontal="center" vertical="center"/>
    </xf>
    <xf numFmtId="0" fontId="13" fillId="0" borderId="6" xfId="8" applyFont="1" applyBorder="1">
      <alignment vertical="center"/>
    </xf>
    <xf numFmtId="0" fontId="11" fillId="0" borderId="9" xfId="9" applyFont="1" applyBorder="1">
      <alignment vertical="center"/>
    </xf>
    <xf numFmtId="0" fontId="13" fillId="0" borderId="9" xfId="9" applyFont="1" applyBorder="1">
      <alignment vertical="center"/>
    </xf>
    <xf numFmtId="0" fontId="13" fillId="0" borderId="10" xfId="9" applyFont="1" applyBorder="1">
      <alignment vertical="center"/>
    </xf>
    <xf numFmtId="0" fontId="13" fillId="0" borderId="11" xfId="9" applyFont="1" applyBorder="1" applyAlignment="1">
      <alignment vertical="center" shrinkToFit="1"/>
    </xf>
    <xf numFmtId="0" fontId="11" fillId="0" borderId="3" xfId="8" applyFont="1" applyBorder="1">
      <alignment vertical="center"/>
    </xf>
    <xf numFmtId="176" fontId="13" fillId="0" borderId="10" xfId="8" applyNumberFormat="1" applyFont="1" applyBorder="1" applyAlignment="1">
      <alignment horizontal="center" vertical="center"/>
    </xf>
    <xf numFmtId="0" fontId="13" fillId="2" borderId="10" xfId="8" applyFont="1" applyFill="1" applyBorder="1" applyAlignment="1" applyProtection="1">
      <alignment horizontal="center" vertical="center" shrinkToFit="1"/>
      <protection locked="0"/>
    </xf>
    <xf numFmtId="0" fontId="11" fillId="0" borderId="4" xfId="8" applyFont="1" applyBorder="1">
      <alignment vertical="center"/>
    </xf>
    <xf numFmtId="0" fontId="11" fillId="0" borderId="2" xfId="8" applyFont="1" applyBorder="1">
      <alignment vertical="center"/>
    </xf>
    <xf numFmtId="0" fontId="11" fillId="0" borderId="5" xfId="8" applyFont="1" applyBorder="1">
      <alignment vertical="center"/>
    </xf>
    <xf numFmtId="0" fontId="13" fillId="0" borderId="5" xfId="8" applyFont="1" applyBorder="1">
      <alignment vertical="center"/>
    </xf>
    <xf numFmtId="0" fontId="13" fillId="0" borderId="5" xfId="8" applyFont="1" applyBorder="1" applyAlignment="1">
      <alignment horizontal="center" vertical="center"/>
    </xf>
    <xf numFmtId="0" fontId="11" fillId="0" borderId="0" xfId="8" applyFont="1" applyAlignment="1">
      <alignment horizontal="right"/>
    </xf>
    <xf numFmtId="0" fontId="11" fillId="0" borderId="0" xfId="11" applyFont="1">
      <alignment vertical="center"/>
    </xf>
    <xf numFmtId="0" fontId="11" fillId="0" borderId="0" xfId="11" applyFont="1" applyAlignment="1">
      <alignment horizontal="center" vertical="center"/>
    </xf>
    <xf numFmtId="0" fontId="11" fillId="0" borderId="0" xfId="11" applyFont="1" applyAlignment="1">
      <alignment horizontal="left" vertical="center"/>
    </xf>
    <xf numFmtId="0" fontId="11" fillId="2" borderId="0" xfId="11" applyFont="1" applyFill="1" applyAlignment="1" applyProtection="1">
      <alignment horizontal="center" vertical="center" shrinkToFit="1"/>
      <protection locked="0"/>
    </xf>
    <xf numFmtId="0" fontId="11" fillId="0" borderId="0" xfId="11" applyFont="1" applyAlignment="1">
      <alignment horizontal="center" vertical="center" shrinkToFit="1"/>
    </xf>
    <xf numFmtId="58" fontId="11" fillId="0" borderId="0" xfId="11" applyNumberFormat="1" applyFont="1" applyAlignment="1">
      <alignment horizontal="right" vertical="center" shrinkToFit="1"/>
    </xf>
    <xf numFmtId="0" fontId="13" fillId="0" borderId="0" xfId="11" applyFont="1" applyAlignment="1">
      <alignment horizontal="center" vertical="center"/>
    </xf>
    <xf numFmtId="0" fontId="13" fillId="0" borderId="0" xfId="11" applyFont="1" applyAlignment="1">
      <alignment horizontal="right" vertical="center" shrinkToFit="1"/>
    </xf>
    <xf numFmtId="0" fontId="13" fillId="2" borderId="0" xfId="11" applyFont="1" applyFill="1" applyAlignment="1" applyProtection="1">
      <alignment horizontal="center" vertical="center" shrinkToFit="1"/>
      <protection locked="0"/>
    </xf>
    <xf numFmtId="0" fontId="13" fillId="0" borderId="0" xfId="11" applyFont="1" applyAlignment="1">
      <alignment horizontal="center" vertical="center" shrinkToFit="1"/>
    </xf>
    <xf numFmtId="0" fontId="26" fillId="0" borderId="0" xfId="11" applyFont="1">
      <alignment vertical="center"/>
    </xf>
    <xf numFmtId="0" fontId="11" fillId="0" borderId="0" xfId="11" applyFont="1" applyAlignment="1">
      <alignment horizontal="center" vertical="top"/>
    </xf>
    <xf numFmtId="0" fontId="11" fillId="0" borderId="4" xfId="11" applyFont="1" applyBorder="1" applyAlignment="1">
      <alignment horizontal="center" vertical="top"/>
    </xf>
    <xf numFmtId="0" fontId="11" fillId="0" borderId="0" xfId="3" applyFont="1">
      <alignment vertical="center"/>
    </xf>
    <xf numFmtId="0" fontId="11" fillId="0" borderId="0" xfId="3" applyFont="1" applyAlignment="1">
      <alignment horizontal="center" vertical="center"/>
    </xf>
    <xf numFmtId="0" fontId="11" fillId="0" borderId="6" xfId="11" applyFont="1" applyBorder="1" applyAlignment="1">
      <alignment horizontal="center" vertical="center"/>
    </xf>
    <xf numFmtId="0" fontId="11" fillId="0" borderId="10" xfId="3" applyFont="1" applyBorder="1" applyAlignment="1">
      <alignment horizontal="left" vertical="center"/>
    </xf>
    <xf numFmtId="0" fontId="11" fillId="0" borderId="10" xfId="3" applyFont="1" applyBorder="1" applyAlignment="1">
      <alignment horizontal="center" vertical="center"/>
    </xf>
    <xf numFmtId="0" fontId="11" fillId="0" borderId="10" xfId="11" applyFont="1" applyBorder="1" applyAlignment="1">
      <alignment horizontal="center" vertical="center"/>
    </xf>
    <xf numFmtId="0" fontId="11" fillId="0" borderId="11" xfId="11" applyFont="1" applyBorder="1" applyAlignment="1">
      <alignment horizontal="center" vertical="center"/>
    </xf>
    <xf numFmtId="0" fontId="11" fillId="0" borderId="0" xfId="11" applyFont="1" applyAlignment="1">
      <alignment horizontal="right"/>
    </xf>
    <xf numFmtId="0" fontId="11" fillId="0" borderId="0" xfId="9" applyFont="1" applyAlignment="1">
      <alignment horizontal="left" vertical="center"/>
    </xf>
    <xf numFmtId="0" fontId="26" fillId="0" borderId="0" xfId="9" applyFont="1">
      <alignment vertical="center"/>
    </xf>
    <xf numFmtId="0" fontId="11" fillId="0" borderId="0" xfId="9" applyFont="1" applyAlignment="1">
      <alignment horizontal="right"/>
    </xf>
    <xf numFmtId="0" fontId="11" fillId="0" borderId="0" xfId="9" applyFont="1" applyAlignment="1">
      <alignment horizontal="right" vertical="center"/>
    </xf>
    <xf numFmtId="0" fontId="11" fillId="0" borderId="0" xfId="11" applyFont="1" applyAlignment="1">
      <alignment horizontal="right" vertical="center"/>
    </xf>
    <xf numFmtId="0" fontId="11" fillId="0" borderId="0" xfId="11" applyFont="1" applyAlignment="1"/>
    <xf numFmtId="0" fontId="14" fillId="3" borderId="0" xfId="11" applyFont="1" applyFill="1" applyAlignment="1">
      <alignment horizontal="center" vertical="center"/>
    </xf>
    <xf numFmtId="0" fontId="13" fillId="3" borderId="0" xfId="8" applyFont="1" applyFill="1">
      <alignment vertical="center"/>
    </xf>
    <xf numFmtId="0" fontId="11" fillId="4" borderId="0" xfId="8" applyFont="1" applyFill="1">
      <alignment vertical="center"/>
    </xf>
    <xf numFmtId="0" fontId="11" fillId="3" borderId="0" xfId="8" applyFont="1" applyFill="1" applyAlignment="1">
      <alignment horizontal="center" vertical="center"/>
    </xf>
    <xf numFmtId="0" fontId="11" fillId="3" borderId="0" xfId="8" applyFont="1" applyFill="1">
      <alignment vertical="center"/>
    </xf>
    <xf numFmtId="0" fontId="13" fillId="3" borderId="0" xfId="8" applyFont="1" applyFill="1" applyAlignment="1">
      <alignment horizontal="center" vertical="center"/>
    </xf>
    <xf numFmtId="0" fontId="13" fillId="3" borderId="10" xfId="9" applyFont="1" applyFill="1" applyBorder="1">
      <alignment vertical="center"/>
    </xf>
    <xf numFmtId="0" fontId="34" fillId="0" borderId="0" xfId="11" applyFont="1">
      <alignment vertical="center"/>
    </xf>
    <xf numFmtId="0" fontId="34" fillId="0" borderId="0" xfId="11" applyFont="1" applyAlignment="1">
      <alignment horizontal="center" vertical="center"/>
    </xf>
    <xf numFmtId="0" fontId="34" fillId="3" borderId="0" xfId="11" applyFont="1" applyFill="1" applyAlignment="1">
      <alignment horizontal="center" vertical="center"/>
    </xf>
    <xf numFmtId="0" fontId="14" fillId="3" borderId="0" xfId="11" applyFont="1" applyFill="1">
      <alignment vertical="center"/>
    </xf>
    <xf numFmtId="0" fontId="29" fillId="3" borderId="0" xfId="0" applyFont="1" applyFill="1">
      <alignment vertical="center"/>
    </xf>
    <xf numFmtId="0" fontId="14" fillId="3" borderId="0" xfId="0" applyFont="1" applyFill="1">
      <alignment vertical="center"/>
    </xf>
    <xf numFmtId="0" fontId="35" fillId="0" borderId="0" xfId="3" applyFont="1" applyAlignment="1">
      <alignment horizontal="center" vertical="center"/>
    </xf>
    <xf numFmtId="0" fontId="23" fillId="0" borderId="0" xfId="3" applyFont="1">
      <alignment vertical="center"/>
    </xf>
    <xf numFmtId="0" fontId="36" fillId="0" borderId="0" xfId="3" applyFont="1" applyAlignment="1">
      <alignment horizontal="center" vertical="center"/>
    </xf>
    <xf numFmtId="0" fontId="37" fillId="5" borderId="14" xfId="3" applyFont="1" applyFill="1" applyBorder="1" applyAlignment="1">
      <alignment horizontal="left" vertical="center"/>
    </xf>
    <xf numFmtId="0" fontId="37" fillId="0" borderId="0" xfId="3" applyFont="1">
      <alignment vertical="center"/>
    </xf>
    <xf numFmtId="0" fontId="44" fillId="0" borderId="0" xfId="15" applyFont="1" applyAlignment="1">
      <alignment horizontal="left" vertical="top"/>
    </xf>
    <xf numFmtId="0" fontId="33" fillId="0" borderId="0" xfId="15" applyFont="1" applyAlignment="1">
      <alignment horizontal="left" vertical="top" wrapText="1"/>
    </xf>
    <xf numFmtId="0" fontId="48" fillId="0" borderId="0" xfId="15" applyFont="1" applyAlignment="1">
      <alignment horizontal="left" vertical="top" wrapText="1"/>
    </xf>
    <xf numFmtId="0" fontId="49" fillId="0" borderId="0" xfId="15" applyFont="1"/>
    <xf numFmtId="0" fontId="49" fillId="0" borderId="0" xfId="15" applyFont="1" applyAlignment="1">
      <alignment horizontal="left" vertical="top"/>
    </xf>
    <xf numFmtId="0" fontId="50" fillId="0" borderId="0" xfId="15" applyFont="1"/>
    <xf numFmtId="0" fontId="23" fillId="0" borderId="0" xfId="15" applyFont="1" applyAlignment="1">
      <alignment vertical="top"/>
    </xf>
    <xf numFmtId="0" fontId="52" fillId="0" borderId="0" xfId="16" applyFont="1" applyFill="1" applyBorder="1" applyAlignment="1">
      <alignment vertical="top"/>
    </xf>
    <xf numFmtId="0" fontId="23" fillId="0" borderId="0" xfId="15" applyFont="1" applyAlignment="1">
      <alignment horizontal="centerContinuous" vertical="center"/>
    </xf>
    <xf numFmtId="0" fontId="49" fillId="0" borderId="0" xfId="15" applyFont="1" applyAlignment="1">
      <alignment vertical="center"/>
    </xf>
    <xf numFmtId="0" fontId="11" fillId="0" borderId="0" xfId="3" quotePrefix="1" applyFont="1">
      <alignment vertical="center"/>
    </xf>
    <xf numFmtId="0" fontId="54" fillId="0" borderId="0" xfId="3" applyFont="1" applyAlignment="1">
      <alignment horizontal="center" vertical="center"/>
    </xf>
    <xf numFmtId="0" fontId="55" fillId="0" borderId="0" xfId="3" applyFont="1">
      <alignment vertical="center"/>
    </xf>
    <xf numFmtId="0" fontId="12" fillId="0" borderId="0" xfId="3" applyFont="1" applyAlignment="1">
      <alignment horizontal="center" vertical="center"/>
    </xf>
    <xf numFmtId="0" fontId="24" fillId="0" borderId="0" xfId="3" applyFont="1">
      <alignment vertical="center"/>
    </xf>
    <xf numFmtId="0" fontId="28" fillId="0" borderId="0" xfId="3" applyFont="1">
      <alignment vertical="center"/>
    </xf>
    <xf numFmtId="0" fontId="12" fillId="0" borderId="0" xfId="3" applyFont="1">
      <alignment vertical="center"/>
    </xf>
    <xf numFmtId="0" fontId="56" fillId="0" borderId="0" xfId="13" applyFont="1" applyAlignment="1" applyProtection="1">
      <alignment vertical="center"/>
    </xf>
    <xf numFmtId="0" fontId="57" fillId="0" borderId="0" xfId="3" applyFont="1">
      <alignment vertical="center"/>
    </xf>
    <xf numFmtId="0" fontId="58" fillId="0" borderId="0" xfId="3" applyFont="1" applyAlignment="1">
      <alignment horizontal="left" vertical="center"/>
    </xf>
    <xf numFmtId="0" fontId="12" fillId="0" borderId="0" xfId="3" quotePrefix="1" applyFont="1">
      <alignment vertical="center"/>
    </xf>
    <xf numFmtId="0" fontId="12" fillId="0" borderId="0" xfId="3" applyFont="1" applyAlignment="1">
      <alignment horizontal="left" vertical="center"/>
    </xf>
    <xf numFmtId="0" fontId="59" fillId="0" borderId="0" xfId="3" applyFont="1">
      <alignment vertical="center"/>
    </xf>
    <xf numFmtId="0" fontId="34" fillId="0" borderId="0" xfId="3" applyFont="1">
      <alignment vertical="center"/>
    </xf>
    <xf numFmtId="0" fontId="24" fillId="0" borderId="0" xfId="3" applyFont="1" applyAlignment="1">
      <alignment vertical="center" wrapText="1"/>
    </xf>
    <xf numFmtId="0" fontId="11" fillId="0" borderId="0" xfId="3" applyFont="1" applyAlignment="1">
      <alignment vertical="top" wrapText="1"/>
    </xf>
    <xf numFmtId="0" fontId="11" fillId="0" borderId="10" xfId="3" applyFont="1" applyBorder="1">
      <alignment vertical="center"/>
    </xf>
    <xf numFmtId="0" fontId="11" fillId="2" borderId="12" xfId="3" applyFont="1" applyFill="1" applyBorder="1">
      <alignment vertical="center"/>
    </xf>
    <xf numFmtId="0" fontId="11" fillId="0" borderId="4" xfId="3" applyFont="1" applyBorder="1">
      <alignment vertical="center"/>
    </xf>
    <xf numFmtId="0" fontId="11" fillId="5" borderId="12" xfId="3" applyFont="1" applyFill="1" applyBorder="1">
      <alignment vertical="center"/>
    </xf>
    <xf numFmtId="0" fontId="24" fillId="0" borderId="7" xfId="3" applyFont="1" applyBorder="1">
      <alignment vertical="center"/>
    </xf>
    <xf numFmtId="0" fontId="11" fillId="8" borderId="12" xfId="3" applyFont="1" applyFill="1" applyBorder="1">
      <alignment vertical="center"/>
    </xf>
    <xf numFmtId="0" fontId="28" fillId="0" borderId="0" xfId="3" applyFont="1" applyAlignment="1">
      <alignment vertical="center" wrapText="1"/>
    </xf>
    <xf numFmtId="0" fontId="11" fillId="0" borderId="12" xfId="3" applyFont="1" applyBorder="1">
      <alignment vertical="center"/>
    </xf>
    <xf numFmtId="0" fontId="11" fillId="0" borderId="0" xfId="3" quotePrefix="1" applyFont="1" applyAlignment="1">
      <alignment horizontal="center" vertical="center"/>
    </xf>
    <xf numFmtId="0" fontId="11" fillId="0" borderId="0" xfId="3" applyFont="1" applyAlignment="1">
      <alignment vertical="center" wrapText="1"/>
    </xf>
    <xf numFmtId="0" fontId="12" fillId="0" borderId="0" xfId="3" applyFont="1" applyAlignment="1">
      <alignment vertical="center" wrapText="1"/>
    </xf>
    <xf numFmtId="0" fontId="58" fillId="0" borderId="0" xfId="3" applyFont="1">
      <alignment vertical="center"/>
    </xf>
    <xf numFmtId="0" fontId="11" fillId="0" borderId="0" xfId="3" applyFont="1" applyAlignment="1">
      <alignment vertical="top"/>
    </xf>
    <xf numFmtId="0" fontId="12" fillId="0" borderId="0" xfId="3" applyFont="1" applyAlignment="1">
      <alignment vertical="top"/>
    </xf>
    <xf numFmtId="0" fontId="23" fillId="0" borderId="0" xfId="2" applyFont="1">
      <alignment vertical="center"/>
    </xf>
    <xf numFmtId="0" fontId="11" fillId="5" borderId="12" xfId="2" applyFont="1" applyFill="1" applyBorder="1" applyAlignment="1" applyProtection="1">
      <alignment horizontal="left" vertical="center" wrapText="1" shrinkToFit="1"/>
      <protection locked="0"/>
    </xf>
    <xf numFmtId="0" fontId="11" fillId="2" borderId="12" xfId="2" applyFont="1" applyFill="1" applyBorder="1" applyAlignment="1" applyProtection="1">
      <alignment horizontal="left" vertical="center" wrapText="1" shrinkToFit="1"/>
      <protection locked="0"/>
    </xf>
    <xf numFmtId="183" fontId="11" fillId="2" borderId="12" xfId="2" applyNumberFormat="1" applyFont="1" applyFill="1" applyBorder="1" applyAlignment="1" applyProtection="1">
      <alignment horizontal="left" vertical="center" wrapText="1" shrinkToFit="1"/>
      <protection locked="0"/>
    </xf>
    <xf numFmtId="0" fontId="15" fillId="0" borderId="0" xfId="2" applyAlignment="1">
      <alignment vertical="center" wrapText="1"/>
    </xf>
    <xf numFmtId="0" fontId="15" fillId="0" borderId="0" xfId="2" applyAlignment="1">
      <alignment horizontal="center" vertical="center" wrapText="1"/>
    </xf>
    <xf numFmtId="0" fontId="15" fillId="0" borderId="0" xfId="2">
      <alignment vertical="center"/>
    </xf>
    <xf numFmtId="0" fontId="64" fillId="0" borderId="0" xfId="3" applyFont="1" applyAlignment="1">
      <alignment horizontal="center" vertical="center"/>
    </xf>
    <xf numFmtId="0" fontId="26" fillId="0" borderId="0" xfId="3" applyFont="1">
      <alignment vertical="center"/>
    </xf>
    <xf numFmtId="0" fontId="11" fillId="0" borderId="0" xfId="19" applyFont="1">
      <alignment vertical="center"/>
    </xf>
    <xf numFmtId="0" fontId="11" fillId="2" borderId="12" xfId="19" applyFont="1" applyFill="1" applyBorder="1">
      <alignment vertical="center"/>
    </xf>
    <xf numFmtId="0" fontId="11" fillId="0" borderId="0" xfId="3" applyFont="1" applyAlignment="1">
      <alignment horizontal="right" vertical="top"/>
    </xf>
    <xf numFmtId="0" fontId="11" fillId="0" borderId="0" xfId="2" applyFont="1" applyAlignment="1">
      <alignment vertical="top" wrapText="1"/>
    </xf>
    <xf numFmtId="0" fontId="11" fillId="0" borderId="0" xfId="2" applyFont="1" applyAlignment="1">
      <alignment vertical="center" wrapText="1"/>
    </xf>
    <xf numFmtId="0" fontId="11" fillId="0" borderId="0" xfId="2" applyFont="1">
      <alignment vertical="center"/>
    </xf>
    <xf numFmtId="0" fontId="11" fillId="0" borderId="0" xfId="2" applyFont="1" applyAlignment="1">
      <alignment vertical="top"/>
    </xf>
    <xf numFmtId="0" fontId="23" fillId="0" borderId="0" xfId="2" applyFont="1" applyAlignment="1">
      <alignment vertical="top"/>
    </xf>
    <xf numFmtId="0" fontId="11" fillId="0" borderId="0" xfId="3" applyFont="1" applyAlignment="1">
      <alignment horizontal="right" vertical="center"/>
    </xf>
    <xf numFmtId="0" fontId="11" fillId="3" borderId="0" xfId="2" applyFont="1" applyFill="1" applyAlignment="1">
      <alignment vertical="center" wrapText="1"/>
    </xf>
    <xf numFmtId="38" fontId="11" fillId="0" borderId="0" xfId="12" applyFont="1" applyFill="1" applyBorder="1" applyAlignment="1" applyProtection="1">
      <alignment horizontal="center" vertical="center"/>
    </xf>
    <xf numFmtId="38" fontId="29" fillId="0" borderId="0" xfId="12" applyFont="1" applyFill="1" applyBorder="1" applyAlignment="1" applyProtection="1">
      <alignment horizontal="center" vertical="center"/>
    </xf>
    <xf numFmtId="0" fontId="33" fillId="0" borderId="0" xfId="4" applyFont="1" applyAlignment="1">
      <alignment vertical="center"/>
    </xf>
    <xf numFmtId="0" fontId="23" fillId="0" borderId="0" xfId="4" applyFont="1" applyAlignment="1">
      <alignment horizontal="center" vertical="center" wrapText="1"/>
    </xf>
    <xf numFmtId="0" fontId="71" fillId="0" borderId="0" xfId="2" applyFont="1">
      <alignment vertical="center"/>
    </xf>
    <xf numFmtId="0" fontId="72" fillId="0" borderId="0" xfId="2" applyFont="1">
      <alignment vertical="center"/>
    </xf>
    <xf numFmtId="0" fontId="31" fillId="0" borderId="0" xfId="2" applyFont="1">
      <alignment vertical="center"/>
    </xf>
    <xf numFmtId="0" fontId="31" fillId="0" borderId="0" xfId="4" applyFont="1" applyAlignment="1">
      <alignment vertical="center" wrapText="1"/>
    </xf>
    <xf numFmtId="0" fontId="31" fillId="0" borderId="0" xfId="4" applyFont="1" applyAlignment="1">
      <alignment horizontal="left" vertical="center" wrapText="1"/>
    </xf>
    <xf numFmtId="0" fontId="73" fillId="0" borderId="0" xfId="2" applyFont="1">
      <alignment vertical="center"/>
    </xf>
    <xf numFmtId="0" fontId="73" fillId="0" borderId="0" xfId="4" applyFont="1" applyAlignment="1">
      <alignment horizontal="left" vertical="top" wrapText="1"/>
    </xf>
    <xf numFmtId="0" fontId="74" fillId="0" borderId="0" xfId="4" applyFont="1" applyAlignment="1">
      <alignment vertical="center"/>
    </xf>
    <xf numFmtId="0" fontId="40" fillId="0" borderId="5" xfId="14" applyFont="1" applyBorder="1" applyAlignment="1" applyProtection="1">
      <alignment vertical="center"/>
    </xf>
    <xf numFmtId="0" fontId="23" fillId="0" borderId="0" xfId="9" applyFont="1" applyAlignment="1">
      <alignment horizontal="left" vertical="top" wrapText="1"/>
    </xf>
    <xf numFmtId="0" fontId="11" fillId="0" borderId="0" xfId="9" applyFont="1" applyAlignment="1">
      <alignment horizontal="center" vertical="top"/>
    </xf>
    <xf numFmtId="0" fontId="23" fillId="0" borderId="0" xfId="11" applyFont="1" applyAlignment="1">
      <alignment horizontal="left" vertical="top" wrapText="1"/>
    </xf>
    <xf numFmtId="186" fontId="11" fillId="0" borderId="0" xfId="3" applyNumberFormat="1" applyFont="1" applyAlignment="1">
      <alignment horizontal="center" vertical="center"/>
    </xf>
    <xf numFmtId="187" fontId="11" fillId="0" borderId="0" xfId="3" applyNumberFormat="1" applyFont="1" applyAlignment="1">
      <alignment horizontal="center" vertical="center"/>
    </xf>
    <xf numFmtId="188" fontId="11" fillId="0" borderId="0" xfId="3" applyNumberFormat="1" applyFont="1" applyAlignment="1">
      <alignment horizontal="center" vertical="center"/>
    </xf>
    <xf numFmtId="0" fontId="62" fillId="0" borderId="0" xfId="3" applyFont="1">
      <alignment vertical="center"/>
    </xf>
    <xf numFmtId="38" fontId="11" fillId="0" borderId="22" xfId="12" applyFont="1" applyFill="1" applyBorder="1" applyAlignment="1" applyProtection="1">
      <alignment horizontal="center" vertical="center"/>
    </xf>
    <xf numFmtId="0" fontId="24" fillId="0" borderId="0" xfId="0" applyFont="1" applyAlignment="1">
      <alignment vertical="center" wrapText="1"/>
    </xf>
    <xf numFmtId="0" fontId="65" fillId="0" borderId="0" xfId="3" applyFont="1">
      <alignment vertical="center"/>
    </xf>
    <xf numFmtId="0" fontId="11" fillId="5" borderId="0" xfId="3" applyFont="1" applyFill="1">
      <alignment vertical="center"/>
    </xf>
    <xf numFmtId="0" fontId="79" fillId="0" borderId="12" xfId="25" applyFont="1" applyBorder="1">
      <alignment vertical="center"/>
    </xf>
    <xf numFmtId="0" fontId="80" fillId="0" borderId="12" xfId="25" applyFont="1" applyBorder="1">
      <alignment vertical="center"/>
    </xf>
    <xf numFmtId="0" fontId="81" fillId="0" borderId="12" xfId="13" applyFont="1" applyBorder="1" applyAlignment="1" applyProtection="1">
      <alignment vertical="center"/>
    </xf>
    <xf numFmtId="38" fontId="75" fillId="0" borderId="4" xfId="12" applyFont="1" applyFill="1" applyBorder="1" applyAlignment="1" applyProtection="1">
      <alignment horizontal="center" vertical="center"/>
    </xf>
    <xf numFmtId="0" fontId="11" fillId="8" borderId="12" xfId="2" applyFont="1" applyFill="1" applyBorder="1" applyAlignment="1" applyProtection="1">
      <alignment horizontal="left" vertical="center" wrapText="1" shrinkToFit="1"/>
      <protection locked="0"/>
    </xf>
    <xf numFmtId="0" fontId="65" fillId="0" borderId="0" xfId="3" applyFont="1" applyAlignment="1">
      <alignment vertical="top" wrapText="1"/>
    </xf>
    <xf numFmtId="0" fontId="23" fillId="0" borderId="0" xfId="3" applyFont="1" applyAlignment="1">
      <alignment vertical="top" wrapText="1"/>
    </xf>
    <xf numFmtId="0" fontId="11" fillId="0" borderId="0" xfId="3" applyFont="1" applyAlignment="1">
      <alignment horizontal="left" vertical="center"/>
    </xf>
    <xf numFmtId="0" fontId="15" fillId="5" borderId="12" xfId="2" applyFill="1" applyBorder="1" applyAlignment="1">
      <alignment horizontal="center" vertical="center" wrapText="1"/>
    </xf>
    <xf numFmtId="0" fontId="24" fillId="0" borderId="47" xfId="0" applyFont="1" applyBorder="1" applyAlignment="1">
      <alignment vertical="center" wrapText="1"/>
    </xf>
    <xf numFmtId="0" fontId="24" fillId="0" borderId="48" xfId="0" applyFont="1" applyBorder="1" applyAlignment="1">
      <alignment vertical="center" wrapText="1"/>
    </xf>
    <xf numFmtId="38" fontId="24" fillId="0" borderId="56" xfId="0" applyNumberFormat="1" applyFont="1" applyBorder="1" applyAlignment="1">
      <alignment vertical="center" wrapText="1"/>
    </xf>
    <xf numFmtId="38" fontId="0" fillId="0" borderId="47" xfId="1" applyFont="1" applyBorder="1" applyAlignment="1">
      <alignment horizontal="center" vertical="center" wrapText="1"/>
    </xf>
    <xf numFmtId="38" fontId="0" fillId="0" borderId="48" xfId="1" applyFont="1" applyBorder="1" applyAlignment="1">
      <alignment horizontal="center" vertical="center" wrapText="1"/>
    </xf>
    <xf numFmtId="0" fontId="0" fillId="0" borderId="48" xfId="1" applyNumberFormat="1" applyFont="1" applyBorder="1" applyAlignment="1">
      <alignment horizontal="center" vertical="center" wrapText="1"/>
    </xf>
    <xf numFmtId="190" fontId="0" fillId="0" borderId="48" xfId="1" applyNumberFormat="1" applyFont="1" applyBorder="1" applyAlignment="1">
      <alignment horizontal="center" vertical="center" wrapText="1"/>
    </xf>
    <xf numFmtId="190" fontId="15" fillId="0" borderId="48" xfId="2" applyNumberFormat="1" applyBorder="1" applyAlignment="1">
      <alignment horizontal="center" vertical="center" wrapText="1"/>
    </xf>
    <xf numFmtId="38" fontId="15" fillId="0" borderId="48" xfId="2" applyNumberFormat="1" applyBorder="1" applyAlignment="1">
      <alignment horizontal="center" vertical="center" wrapText="1"/>
    </xf>
    <xf numFmtId="38" fontId="15" fillId="0" borderId="56" xfId="2" applyNumberFormat="1" applyBorder="1" applyAlignment="1">
      <alignment horizontal="center" vertical="center" wrapText="1"/>
    </xf>
    <xf numFmtId="0" fontId="15" fillId="5" borderId="60" xfId="2" applyFill="1" applyBorder="1" applyAlignment="1">
      <alignment vertical="center" wrapText="1"/>
    </xf>
    <xf numFmtId="0" fontId="15" fillId="5" borderId="61" xfId="2" applyFill="1" applyBorder="1" applyAlignment="1">
      <alignment vertical="center" wrapText="1"/>
    </xf>
    <xf numFmtId="190" fontId="0" fillId="0" borderId="62" xfId="1" applyNumberFormat="1" applyFont="1" applyBorder="1" applyAlignment="1">
      <alignment horizontal="center" vertical="center" wrapText="1"/>
    </xf>
    <xf numFmtId="190" fontId="0" fillId="0" borderId="47" xfId="1" applyNumberFormat="1" applyFont="1" applyBorder="1" applyAlignment="1">
      <alignment horizontal="center" vertical="center" wrapText="1"/>
    </xf>
    <xf numFmtId="190" fontId="0" fillId="0" borderId="56" xfId="1" applyNumberFormat="1" applyFont="1" applyBorder="1" applyAlignment="1">
      <alignment horizontal="center" vertical="center" wrapText="1"/>
    </xf>
    <xf numFmtId="0" fontId="15" fillId="0" borderId="47" xfId="2" applyBorder="1" applyAlignment="1">
      <alignment horizontal="center" vertical="center" wrapText="1"/>
    </xf>
    <xf numFmtId="0" fontId="15" fillId="0" borderId="48" xfId="2" applyBorder="1" applyAlignment="1">
      <alignment horizontal="center" vertical="center" wrapText="1"/>
    </xf>
    <xf numFmtId="182" fontId="15" fillId="0" borderId="56" xfId="2" applyNumberFormat="1" applyBorder="1" applyAlignment="1">
      <alignment horizontal="center" vertical="center" wrapText="1"/>
    </xf>
    <xf numFmtId="0" fontId="15" fillId="0" borderId="68" xfId="2" applyBorder="1" applyAlignment="1">
      <alignment horizontal="center" vertical="center" wrapText="1"/>
    </xf>
    <xf numFmtId="185" fontId="15" fillId="0" borderId="56" xfId="2" applyNumberFormat="1" applyBorder="1" applyAlignment="1">
      <alignment horizontal="center" vertical="center" wrapText="1"/>
    </xf>
    <xf numFmtId="182" fontId="15" fillId="0" borderId="47" xfId="2" applyNumberFormat="1" applyBorder="1" applyAlignment="1">
      <alignment horizontal="center" vertical="center" wrapText="1"/>
    </xf>
    <xf numFmtId="183" fontId="15" fillId="0" borderId="48" xfId="2" applyNumberFormat="1" applyBorder="1" applyAlignment="1">
      <alignment horizontal="center" vertical="center" wrapText="1"/>
    </xf>
    <xf numFmtId="182" fontId="15" fillId="0" borderId="48" xfId="2" applyNumberFormat="1" applyBorder="1" applyAlignment="1">
      <alignment horizontal="center" vertical="center" wrapText="1"/>
    </xf>
    <xf numFmtId="182" fontId="15" fillId="0" borderId="62" xfId="2" applyNumberFormat="1" applyBorder="1" applyAlignment="1">
      <alignment horizontal="center" vertical="center" wrapText="1"/>
    </xf>
    <xf numFmtId="0" fontId="11" fillId="0" borderId="0" xfId="0" applyFont="1" applyAlignment="1">
      <alignment horizontal="center" vertical="center"/>
    </xf>
    <xf numFmtId="0" fontId="61" fillId="0" borderId="0" xfId="2" applyFont="1">
      <alignment vertical="center"/>
    </xf>
    <xf numFmtId="0" fontId="23" fillId="0" borderId="0" xfId="2" applyFont="1" applyAlignment="1">
      <alignment horizontal="left" vertical="center" wrapText="1"/>
    </xf>
    <xf numFmtId="0" fontId="11" fillId="0" borderId="3" xfId="2" applyFont="1" applyBorder="1" applyAlignment="1">
      <alignment horizontal="center" vertical="center"/>
    </xf>
    <xf numFmtId="0" fontId="62" fillId="0" borderId="0" xfId="2" applyFont="1">
      <alignment vertical="center"/>
    </xf>
    <xf numFmtId="0" fontId="11" fillId="0" borderId="3" xfId="2" applyFont="1" applyBorder="1" applyAlignment="1">
      <alignment horizontal="center" vertical="center" shrinkToFit="1"/>
    </xf>
    <xf numFmtId="0" fontId="11" fillId="0" borderId="1" xfId="2" applyFont="1" applyBorder="1" applyAlignment="1">
      <alignment horizontal="center" vertical="center" shrinkToFit="1"/>
    </xf>
    <xf numFmtId="0" fontId="62" fillId="0" borderId="0" xfId="0" applyFont="1">
      <alignment vertical="center"/>
    </xf>
    <xf numFmtId="182" fontId="23" fillId="2" borderId="12" xfId="2" applyNumberFormat="1" applyFont="1" applyFill="1" applyBorder="1" applyAlignment="1" applyProtection="1">
      <alignment horizontal="left" vertical="center" wrapText="1"/>
      <protection locked="0"/>
    </xf>
    <xf numFmtId="0" fontId="23" fillId="8" borderId="12" xfId="2" applyFont="1" applyFill="1" applyBorder="1" applyAlignment="1" applyProtection="1">
      <alignment horizontal="left" vertical="center" wrapText="1"/>
      <protection locked="0"/>
    </xf>
    <xf numFmtId="184" fontId="23" fillId="2" borderId="12" xfId="2" applyNumberFormat="1" applyFont="1" applyFill="1" applyBorder="1" applyAlignment="1" applyProtection="1">
      <alignment horizontal="left" vertical="center" wrapText="1"/>
      <protection locked="0"/>
    </xf>
    <xf numFmtId="0" fontId="23" fillId="0" borderId="0" xfId="2" applyFont="1" applyAlignment="1">
      <alignment horizontal="right" vertical="center"/>
    </xf>
    <xf numFmtId="0" fontId="11" fillId="0" borderId="0" xfId="0" applyFont="1" applyAlignment="1">
      <alignment vertical="center" wrapText="1"/>
    </xf>
    <xf numFmtId="0" fontId="11" fillId="0" borderId="0" xfId="0" applyFont="1" applyAlignment="1">
      <alignment horizontal="center" vertical="top"/>
    </xf>
    <xf numFmtId="0" fontId="34" fillId="0" borderId="0" xfId="8" applyFont="1">
      <alignment vertical="center"/>
    </xf>
    <xf numFmtId="0" fontId="29" fillId="0" borderId="0" xfId="8" applyFont="1">
      <alignment vertical="center"/>
    </xf>
    <xf numFmtId="0" fontId="11" fillId="0" borderId="0" xfId="0" applyFont="1" applyAlignment="1">
      <alignment horizontal="right" vertical="center"/>
    </xf>
    <xf numFmtId="0" fontId="67" fillId="0" borderId="0" xfId="0" applyFont="1">
      <alignment vertical="center"/>
    </xf>
    <xf numFmtId="0" fontId="68" fillId="0" borderId="10" xfId="8" applyFont="1" applyBorder="1" applyAlignment="1">
      <alignment horizontal="right" vertical="center"/>
    </xf>
    <xf numFmtId="0" fontId="68" fillId="0" borderId="10" xfId="8" applyFont="1" applyBorder="1" applyAlignment="1">
      <alignment horizontal="center" vertical="center"/>
    </xf>
    <xf numFmtId="0" fontId="11" fillId="0" borderId="5" xfId="8" applyFont="1" applyBorder="1" applyAlignment="1">
      <alignment horizontal="center" vertical="center"/>
    </xf>
    <xf numFmtId="0" fontId="29" fillId="0" borderId="0" xfId="8" applyFont="1" applyAlignment="1">
      <alignment vertical="center" wrapText="1"/>
    </xf>
    <xf numFmtId="0" fontId="29" fillId="0" borderId="0" xfId="8" applyFont="1" applyAlignment="1">
      <alignment vertical="center" shrinkToFit="1"/>
    </xf>
    <xf numFmtId="0" fontId="29" fillId="0" borderId="0" xfId="8" applyFont="1" applyAlignment="1">
      <alignment vertical="center" wrapText="1" shrinkToFit="1"/>
    </xf>
    <xf numFmtId="0" fontId="68" fillId="0" borderId="10" xfId="8" applyFont="1" applyBorder="1">
      <alignment vertical="center"/>
    </xf>
    <xf numFmtId="56" fontId="11" fillId="0" borderId="0" xfId="0" applyNumberFormat="1" applyFont="1" applyAlignment="1">
      <alignment horizontal="right" vertical="center"/>
    </xf>
    <xf numFmtId="38" fontId="11" fillId="0" borderId="0" xfId="8" applyNumberFormat="1" applyFont="1">
      <alignment vertical="center"/>
    </xf>
    <xf numFmtId="38" fontId="29" fillId="0" borderId="0" xfId="8" applyNumberFormat="1" applyFont="1" applyAlignment="1">
      <alignment horizontal="center" vertical="center"/>
    </xf>
    <xf numFmtId="38" fontId="34" fillId="0" borderId="0" xfId="8" applyNumberFormat="1" applyFont="1">
      <alignment vertical="center"/>
    </xf>
    <xf numFmtId="38" fontId="29" fillId="0" borderId="0" xfId="8" applyNumberFormat="1" applyFont="1">
      <alignment vertical="center"/>
    </xf>
    <xf numFmtId="0" fontId="11" fillId="0" borderId="0" xfId="8" applyFont="1" applyAlignment="1">
      <alignment horizontal="center" vertical="center" wrapText="1"/>
    </xf>
    <xf numFmtId="40" fontId="11" fillId="0" borderId="0" xfId="8" applyNumberFormat="1" applyFont="1" applyAlignment="1">
      <alignment horizontal="center" vertical="center"/>
    </xf>
    <xf numFmtId="38" fontId="69" fillId="0" borderId="0" xfId="8" applyNumberFormat="1" applyFont="1" applyAlignment="1">
      <alignment horizontal="center" vertical="center"/>
    </xf>
    <xf numFmtId="189" fontId="8" fillId="0" borderId="0" xfId="0" applyNumberFormat="1" applyFont="1" applyAlignment="1">
      <alignment horizontal="center" vertical="center" wrapText="1"/>
    </xf>
    <xf numFmtId="0" fontId="29" fillId="0" borderId="0" xfId="8" applyFont="1" applyAlignment="1">
      <alignment horizontal="left" vertical="center" shrinkToFit="1"/>
    </xf>
    <xf numFmtId="38" fontId="34" fillId="0" borderId="0" xfId="8" applyNumberFormat="1" applyFont="1" applyAlignment="1">
      <alignment horizontal="center" vertical="center"/>
    </xf>
    <xf numFmtId="190" fontId="69" fillId="0" borderId="0" xfId="8" applyNumberFormat="1" applyFont="1" applyAlignment="1">
      <alignment horizontal="center" vertical="center"/>
    </xf>
    <xf numFmtId="189" fontId="0" fillId="0" borderId="0" xfId="0" applyNumberFormat="1" applyAlignment="1">
      <alignment horizontal="center" vertical="center" shrinkToFit="1"/>
    </xf>
    <xf numFmtId="0" fontId="11" fillId="0" borderId="0" xfId="0" applyFont="1" applyAlignment="1">
      <alignment horizontal="left" vertical="center"/>
    </xf>
    <xf numFmtId="0" fontId="29" fillId="0" borderId="19" xfId="8" applyFont="1" applyBorder="1">
      <alignment vertical="center"/>
    </xf>
    <xf numFmtId="189" fontId="11" fillId="0" borderId="0" xfId="0" applyNumberFormat="1" applyFont="1" applyAlignment="1">
      <alignment horizontal="center" vertical="center" wrapText="1"/>
    </xf>
    <xf numFmtId="0" fontId="29" fillId="0" borderId="0" xfId="8" applyFont="1" applyAlignment="1">
      <alignment horizontal="center" vertical="center"/>
    </xf>
    <xf numFmtId="0" fontId="11" fillId="0" borderId="4" xfId="8" applyFont="1" applyBorder="1" applyAlignment="1">
      <alignment horizontal="center" vertical="center"/>
    </xf>
    <xf numFmtId="0" fontId="11" fillId="0" borderId="26" xfId="8" applyFont="1" applyBorder="1">
      <alignment vertical="center"/>
    </xf>
    <xf numFmtId="0" fontId="23" fillId="0" borderId="12" xfId="2" applyFont="1" applyBorder="1">
      <alignment vertical="center"/>
    </xf>
    <xf numFmtId="2" fontId="23" fillId="0" borderId="12" xfId="2" applyNumberFormat="1" applyFont="1" applyBorder="1">
      <alignment vertical="center"/>
    </xf>
    <xf numFmtId="38" fontId="23" fillId="0" borderId="12" xfId="12" applyFont="1" applyBorder="1" applyProtection="1">
      <alignment vertical="center"/>
    </xf>
    <xf numFmtId="0" fontId="11" fillId="0" borderId="34" xfId="8" applyFont="1" applyBorder="1" applyAlignment="1">
      <alignment horizontal="center" vertical="center"/>
    </xf>
    <xf numFmtId="0" fontId="29" fillId="0" borderId="0" xfId="8" applyFont="1" applyAlignment="1">
      <alignment horizontal="center" vertical="center" shrinkToFit="1"/>
    </xf>
    <xf numFmtId="0" fontId="24" fillId="0" borderId="0" xfId="0" applyFont="1" applyAlignment="1">
      <alignment vertical="top"/>
    </xf>
    <xf numFmtId="0" fontId="29" fillId="0" borderId="0" xfId="8" applyFont="1" applyAlignment="1">
      <alignment vertical="top" wrapText="1"/>
    </xf>
    <xf numFmtId="0" fontId="34" fillId="0" borderId="0" xfId="0" applyFont="1">
      <alignment vertical="center"/>
    </xf>
    <xf numFmtId="0" fontId="24" fillId="0" borderId="0" xfId="0" applyFont="1">
      <alignment vertical="center"/>
    </xf>
    <xf numFmtId="0" fontId="11" fillId="3" borderId="0" xfId="0" applyFont="1" applyFill="1">
      <alignment vertical="center"/>
    </xf>
    <xf numFmtId="0" fontId="11" fillId="3" borderId="0" xfId="0" applyFont="1" applyFill="1" applyAlignment="1">
      <alignment vertical="center" shrinkToFit="1"/>
    </xf>
    <xf numFmtId="0" fontId="11" fillId="0" borderId="0" xfId="9" applyFont="1" applyAlignment="1">
      <alignment vertical="top"/>
    </xf>
    <xf numFmtId="0" fontId="11" fillId="0" borderId="25" xfId="9" applyFont="1" applyBorder="1">
      <alignment vertical="center"/>
    </xf>
    <xf numFmtId="0" fontId="11" fillId="0" borderId="29" xfId="9" applyFont="1" applyBorder="1" applyAlignment="1">
      <alignment vertical="center" wrapText="1"/>
    </xf>
    <xf numFmtId="0" fontId="11" fillId="0" borderId="29" xfId="9" applyFont="1" applyBorder="1">
      <alignment vertical="center"/>
    </xf>
    <xf numFmtId="0" fontId="11" fillId="0" borderId="33" xfId="9" applyFont="1" applyBorder="1" applyAlignment="1">
      <alignment vertical="center" wrapText="1"/>
    </xf>
    <xf numFmtId="0" fontId="11" fillId="0" borderId="0" xfId="9" applyFont="1" applyAlignment="1"/>
    <xf numFmtId="0" fontId="23" fillId="0" borderId="0" xfId="9" applyFont="1" applyAlignment="1">
      <alignment vertical="center" wrapText="1"/>
    </xf>
    <xf numFmtId="0" fontId="23" fillId="0" borderId="0" xfId="9" applyFont="1">
      <alignment vertical="center"/>
    </xf>
    <xf numFmtId="0" fontId="23" fillId="0" borderId="0" xfId="9" applyFont="1" applyAlignment="1"/>
    <xf numFmtId="0" fontId="23" fillId="0" borderId="0" xfId="9" applyFont="1" applyAlignment="1">
      <alignment horizontal="center" vertical="center"/>
    </xf>
    <xf numFmtId="0" fontId="76" fillId="0" borderId="0" xfId="9" applyFont="1" applyAlignment="1">
      <alignment vertical="center" wrapText="1"/>
    </xf>
    <xf numFmtId="0" fontId="76" fillId="0" borderId="0" xfId="9" applyFont="1">
      <alignment vertical="center"/>
    </xf>
    <xf numFmtId="0" fontId="11" fillId="0" borderId="0" xfId="9" applyFont="1" applyAlignment="1">
      <alignment horizontal="right" vertical="center" shrinkToFit="1"/>
    </xf>
    <xf numFmtId="0" fontId="23" fillId="0" borderId="0" xfId="9" applyFont="1" applyAlignment="1">
      <alignment horizontal="center" vertical="center" shrinkToFit="1"/>
    </xf>
    <xf numFmtId="0" fontId="11" fillId="0" borderId="0" xfId="9" applyFont="1" applyAlignment="1">
      <alignment horizontal="center" vertical="center" shrinkToFit="1"/>
    </xf>
    <xf numFmtId="0" fontId="11" fillId="0" borderId="0" xfId="9" applyFont="1" applyAlignment="1">
      <alignment vertical="center" shrinkToFit="1"/>
    </xf>
    <xf numFmtId="0" fontId="23" fillId="0" borderId="0" xfId="9" applyFont="1" applyAlignment="1">
      <alignment vertical="center" shrinkToFit="1"/>
    </xf>
    <xf numFmtId="0" fontId="23" fillId="0" borderId="0" xfId="9" applyFont="1" applyAlignment="1">
      <alignment vertical="top" wrapText="1"/>
    </xf>
    <xf numFmtId="0" fontId="11" fillId="0" borderId="37" xfId="0" applyFont="1" applyBorder="1" applyAlignment="1">
      <alignment horizontal="center" vertical="center"/>
    </xf>
    <xf numFmtId="0" fontId="30" fillId="0" borderId="0" xfId="8" applyFont="1" applyAlignment="1">
      <alignment horizontal="center" vertical="center" wrapText="1" shrinkToFit="1"/>
    </xf>
    <xf numFmtId="0" fontId="11" fillId="0" borderId="36" xfId="0" applyFont="1" applyBorder="1" applyAlignment="1">
      <alignment horizontal="center" vertical="center"/>
    </xf>
    <xf numFmtId="0" fontId="11" fillId="0" borderId="22" xfId="8" applyFont="1" applyBorder="1" applyAlignment="1">
      <alignment horizontal="center" vertical="center" wrapText="1"/>
    </xf>
    <xf numFmtId="38" fontId="11" fillId="0" borderId="22" xfId="8" applyNumberFormat="1" applyFont="1" applyBorder="1">
      <alignment vertical="center"/>
    </xf>
    <xf numFmtId="189" fontId="8" fillId="0" borderId="22" xfId="0" applyNumberFormat="1" applyFont="1" applyBorder="1" applyAlignment="1">
      <alignment horizontal="center" vertical="center" wrapText="1"/>
    </xf>
    <xf numFmtId="38" fontId="11" fillId="0" borderId="22" xfId="8" applyNumberFormat="1" applyFont="1" applyBorder="1" applyAlignment="1">
      <alignment horizontal="center" vertical="center"/>
    </xf>
    <xf numFmtId="38" fontId="34" fillId="0" borderId="19" xfId="8" applyNumberFormat="1" applyFont="1" applyBorder="1">
      <alignment vertical="center"/>
    </xf>
    <xf numFmtId="190" fontId="11" fillId="0" borderId="0" xfId="8" applyNumberFormat="1" applyFont="1" applyAlignment="1">
      <alignment horizontal="center" vertical="center"/>
    </xf>
    <xf numFmtId="38" fontId="11" fillId="0" borderId="0" xfId="8" applyNumberFormat="1" applyFont="1" applyAlignment="1">
      <alignment horizontal="left" vertical="center" shrinkToFit="1"/>
    </xf>
    <xf numFmtId="0" fontId="39" fillId="0" borderId="12" xfId="14" applyFill="1" applyBorder="1" applyAlignment="1" applyProtection="1">
      <alignment horizontal="center" vertical="top" wrapText="1"/>
    </xf>
    <xf numFmtId="0" fontId="42" fillId="0" borderId="0" xfId="15" applyFont="1" applyAlignment="1">
      <alignment horizontal="center" vertical="center" wrapText="1"/>
    </xf>
    <xf numFmtId="0" fontId="43" fillId="0" borderId="0" xfId="15" applyFont="1" applyAlignment="1">
      <alignment horizontal="center" vertical="center" wrapText="1"/>
    </xf>
    <xf numFmtId="0" fontId="36" fillId="0" borderId="0" xfId="15" applyFont="1" applyAlignment="1">
      <alignment horizontal="center" vertical="center" wrapText="1"/>
    </xf>
    <xf numFmtId="0" fontId="36" fillId="0" borderId="0" xfId="15" applyFont="1" applyAlignment="1">
      <alignment horizontal="center" vertical="top" wrapText="1"/>
    </xf>
    <xf numFmtId="0" fontId="43" fillId="0" borderId="0" xfId="15" applyFont="1" applyAlignment="1">
      <alignment horizontal="center" vertical="top" wrapText="1"/>
    </xf>
    <xf numFmtId="0" fontId="33" fillId="0" borderId="0" xfId="15" applyFont="1" applyAlignment="1">
      <alignment horizontal="left" vertical="top" wrapText="1"/>
    </xf>
    <xf numFmtId="0" fontId="48" fillId="0" borderId="0" xfId="15" applyFont="1" applyAlignment="1">
      <alignment horizontal="left" vertical="top" wrapText="1"/>
    </xf>
    <xf numFmtId="0" fontId="23" fillId="6" borderId="12" xfId="15" applyFont="1" applyFill="1" applyBorder="1" applyAlignment="1">
      <alignment horizontal="center" vertical="top"/>
    </xf>
    <xf numFmtId="0" fontId="53" fillId="7" borderId="0" xfId="3" applyFont="1" applyFill="1" applyAlignment="1">
      <alignment horizontal="center" vertical="center" wrapText="1"/>
    </xf>
    <xf numFmtId="0" fontId="54" fillId="7" borderId="0" xfId="3" applyFont="1" applyFill="1" applyAlignment="1">
      <alignment horizontal="center" vertical="center"/>
    </xf>
    <xf numFmtId="0" fontId="24" fillId="0" borderId="0" xfId="3" applyFont="1" applyAlignment="1">
      <alignment vertical="center" wrapText="1"/>
    </xf>
    <xf numFmtId="0" fontId="11" fillId="0" borderId="0" xfId="3" applyFont="1" applyAlignment="1">
      <alignment vertical="center" wrapText="1"/>
    </xf>
    <xf numFmtId="0" fontId="11" fillId="0" borderId="0" xfId="3" applyFont="1">
      <alignment vertical="center"/>
    </xf>
    <xf numFmtId="0" fontId="11" fillId="0" borderId="0" xfId="3" applyFont="1" applyAlignment="1">
      <alignment vertical="top"/>
    </xf>
    <xf numFmtId="0" fontId="15" fillId="5" borderId="53" xfId="2" applyFill="1" applyBorder="1" applyAlignment="1">
      <alignment horizontal="center" vertical="center" wrapText="1"/>
    </xf>
    <xf numFmtId="0" fontId="15" fillId="5" borderId="55" xfId="2" applyFill="1" applyBorder="1" applyAlignment="1">
      <alignment horizontal="center" vertical="center" wrapText="1"/>
    </xf>
    <xf numFmtId="0" fontId="15" fillId="5" borderId="63" xfId="2" applyFill="1" applyBorder="1" applyAlignment="1">
      <alignment horizontal="center" vertical="center" wrapText="1"/>
    </xf>
    <xf numFmtId="0" fontId="15" fillId="5" borderId="4" xfId="2" applyFill="1" applyBorder="1" applyAlignment="1">
      <alignment horizontal="center" vertical="center" wrapText="1"/>
    </xf>
    <xf numFmtId="0" fontId="15" fillId="5" borderId="64" xfId="2" applyFill="1" applyBorder="1" applyAlignment="1">
      <alignment horizontal="center" vertical="center" wrapText="1"/>
    </xf>
    <xf numFmtId="0" fontId="15" fillId="5" borderId="60" xfId="2" applyFill="1" applyBorder="1" applyAlignment="1">
      <alignment horizontal="center" vertical="center" wrapText="1"/>
    </xf>
    <xf numFmtId="0" fontId="15" fillId="5" borderId="61" xfId="2" applyFill="1" applyBorder="1" applyAlignment="1">
      <alignment horizontal="center" vertical="center" wrapText="1"/>
    </xf>
    <xf numFmtId="0" fontId="15" fillId="5" borderId="43" xfId="2" applyFill="1" applyBorder="1" applyAlignment="1">
      <alignment horizontal="center" vertical="center" wrapText="1"/>
    </xf>
    <xf numFmtId="0" fontId="15" fillId="5" borderId="44" xfId="2" applyFill="1" applyBorder="1" applyAlignment="1">
      <alignment horizontal="center" vertical="center" wrapText="1"/>
    </xf>
    <xf numFmtId="0" fontId="15" fillId="5" borderId="54" xfId="2" applyFill="1" applyBorder="1" applyAlignment="1">
      <alignment horizontal="center" vertical="center" wrapText="1"/>
    </xf>
    <xf numFmtId="0" fontId="15" fillId="5" borderId="12" xfId="2" applyFill="1" applyBorder="1" applyAlignment="1">
      <alignment horizontal="center" vertical="center" wrapText="1"/>
    </xf>
    <xf numFmtId="0" fontId="15" fillId="5" borderId="14" xfId="2" applyFill="1" applyBorder="1" applyAlignment="1">
      <alignment horizontal="center" vertical="center" wrapText="1"/>
    </xf>
    <xf numFmtId="0" fontId="15" fillId="5" borderId="15" xfId="2" applyFill="1" applyBorder="1" applyAlignment="1">
      <alignment horizontal="center" vertical="center" wrapText="1"/>
    </xf>
    <xf numFmtId="0" fontId="15" fillId="5" borderId="13" xfId="2" applyFill="1" applyBorder="1" applyAlignment="1">
      <alignment horizontal="center" vertical="center" wrapText="1"/>
    </xf>
    <xf numFmtId="0" fontId="15" fillId="5" borderId="3" xfId="2" applyFill="1" applyBorder="1" applyAlignment="1">
      <alignment horizontal="center" vertical="center" wrapText="1"/>
    </xf>
    <xf numFmtId="0" fontId="15" fillId="5" borderId="69" xfId="2" applyFill="1" applyBorder="1" applyAlignment="1">
      <alignment horizontal="center" vertical="center" wrapText="1"/>
    </xf>
    <xf numFmtId="0" fontId="15" fillId="5" borderId="46" xfId="2" applyFill="1" applyBorder="1" applyAlignment="1">
      <alignment horizontal="center" vertical="center" wrapText="1"/>
    </xf>
    <xf numFmtId="0" fontId="15" fillId="5" borderId="70" xfId="2" applyFill="1" applyBorder="1" applyAlignment="1">
      <alignment horizontal="center" vertical="center" wrapText="1"/>
    </xf>
    <xf numFmtId="0" fontId="15" fillId="5" borderId="45" xfId="2" applyFill="1" applyBorder="1" applyAlignment="1">
      <alignment horizontal="center" vertical="center" wrapText="1"/>
    </xf>
    <xf numFmtId="0" fontId="15" fillId="5" borderId="67" xfId="2" applyFill="1" applyBorder="1" applyAlignment="1">
      <alignment horizontal="center" vertical="center" wrapText="1"/>
    </xf>
    <xf numFmtId="0" fontId="15" fillId="5" borderId="2" xfId="2" applyFill="1" applyBorder="1" applyAlignment="1">
      <alignment horizontal="center" vertical="center" wrapText="1"/>
    </xf>
    <xf numFmtId="0" fontId="15" fillId="5" borderId="65" xfId="2" applyFill="1" applyBorder="1" applyAlignment="1">
      <alignment horizontal="center" vertical="center" wrapText="1"/>
    </xf>
    <xf numFmtId="0" fontId="15" fillId="5" borderId="66" xfId="2" applyFill="1" applyBorder="1" applyAlignment="1">
      <alignment horizontal="center" vertical="center" wrapText="1"/>
    </xf>
    <xf numFmtId="0" fontId="15" fillId="5" borderId="57" xfId="2" applyFill="1" applyBorder="1" applyAlignment="1">
      <alignment horizontal="center" vertical="center" wrapText="1"/>
    </xf>
    <xf numFmtId="0" fontId="15" fillId="5" borderId="59" xfId="2" applyFill="1" applyBorder="1" applyAlignment="1">
      <alignment horizontal="center" vertical="center" wrapText="1"/>
    </xf>
    <xf numFmtId="0" fontId="15" fillId="5" borderId="58" xfId="2" applyFill="1" applyBorder="1" applyAlignment="1">
      <alignment horizontal="center" vertical="center" wrapText="1"/>
    </xf>
    <xf numFmtId="0" fontId="24" fillId="5" borderId="55"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11" fillId="0" borderId="12" xfId="2" applyFont="1" applyBorder="1" applyAlignment="1">
      <alignment horizontal="center" vertical="center" wrapText="1"/>
    </xf>
    <xf numFmtId="0" fontId="11" fillId="0" borderId="12" xfId="2" applyFont="1" applyBorder="1" applyAlignment="1">
      <alignment horizontal="center" vertical="center"/>
    </xf>
    <xf numFmtId="0" fontId="23" fillId="0" borderId="12" xfId="2" applyFont="1" applyBorder="1" applyAlignment="1">
      <alignment horizontal="center" vertical="center"/>
    </xf>
    <xf numFmtId="0" fontId="11" fillId="0" borderId="14" xfId="2" applyFont="1" applyBorder="1" applyAlignment="1">
      <alignment horizontal="center" vertical="center" textRotation="255"/>
    </xf>
    <xf numFmtId="0" fontId="11" fillId="0" borderId="15" xfId="2" applyFont="1" applyBorder="1" applyAlignment="1">
      <alignment horizontal="center" vertical="center" textRotation="255"/>
    </xf>
    <xf numFmtId="0" fontId="11" fillId="0" borderId="14" xfId="2" applyFont="1" applyBorder="1" applyAlignment="1">
      <alignment horizontal="center" vertical="center"/>
    </xf>
    <xf numFmtId="0" fontId="11" fillId="0" borderId="13"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2" xfId="2" applyFont="1" applyBorder="1" applyAlignment="1">
      <alignment horizontal="center" vertical="center"/>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3" xfId="2" applyFont="1" applyBorder="1" applyAlignment="1">
      <alignment horizontal="center" vertical="center" wrapText="1"/>
    </xf>
    <xf numFmtId="38" fontId="11" fillId="9" borderId="33" xfId="12" applyFont="1" applyFill="1" applyBorder="1" applyAlignment="1" applyProtection="1">
      <alignment horizontal="center" vertical="center"/>
    </xf>
    <xf numFmtId="38" fontId="11" fillId="9" borderId="34" xfId="12" applyFont="1" applyFill="1" applyBorder="1" applyAlignment="1" applyProtection="1">
      <alignment horizontal="center" vertical="center"/>
    </xf>
    <xf numFmtId="0" fontId="11" fillId="0" borderId="34" xfId="8" applyFont="1" applyBorder="1" applyAlignment="1">
      <alignment horizontal="center" vertical="center" wrapText="1"/>
    </xf>
    <xf numFmtId="0" fontId="11" fillId="0" borderId="34" xfId="8" applyFont="1" applyBorder="1" applyAlignment="1">
      <alignment horizontal="center" vertical="center"/>
    </xf>
    <xf numFmtId="0" fontId="11" fillId="0" borderId="35" xfId="8" applyFont="1" applyBorder="1" applyAlignment="1">
      <alignment horizontal="center" vertical="center"/>
    </xf>
    <xf numFmtId="0" fontId="11" fillId="0" borderId="26" xfId="8" applyFont="1" applyBorder="1" applyAlignment="1">
      <alignment horizontal="center" vertical="center"/>
    </xf>
    <xf numFmtId="0" fontId="11" fillId="0" borderId="27" xfId="8" applyFont="1" applyBorder="1" applyAlignment="1">
      <alignment horizontal="center" vertical="center"/>
    </xf>
    <xf numFmtId="40" fontId="11" fillId="9" borderId="25" xfId="8" applyNumberFormat="1" applyFont="1" applyFill="1" applyBorder="1" applyAlignment="1">
      <alignment horizontal="center" vertical="center"/>
    </xf>
    <xf numFmtId="40" fontId="11" fillId="9" borderId="26" xfId="8" applyNumberFormat="1" applyFont="1" applyFill="1" applyBorder="1" applyAlignment="1">
      <alignment horizontal="center" vertical="center"/>
    </xf>
    <xf numFmtId="38" fontId="11" fillId="5" borderId="29" xfId="12" applyFont="1" applyFill="1" applyBorder="1" applyAlignment="1" applyProtection="1">
      <alignment horizontal="center" vertical="center"/>
    </xf>
    <xf numFmtId="38" fontId="11" fillId="5" borderId="30" xfId="12" applyFont="1" applyFill="1" applyBorder="1" applyAlignment="1" applyProtection="1">
      <alignment horizontal="center" vertical="center"/>
    </xf>
    <xf numFmtId="0" fontId="29" fillId="0" borderId="1" xfId="8" applyFont="1" applyBorder="1" applyAlignment="1">
      <alignment horizontal="center" vertical="center" textRotation="255"/>
    </xf>
    <xf numFmtId="0" fontId="29" fillId="0" borderId="5" xfId="8" applyFont="1" applyBorder="1" applyAlignment="1">
      <alignment horizontal="center" vertical="center" textRotation="255"/>
    </xf>
    <xf numFmtId="0" fontId="29" fillId="0" borderId="8" xfId="8" applyFont="1" applyBorder="1" applyAlignment="1">
      <alignment horizontal="center" vertical="center" textRotation="255"/>
    </xf>
    <xf numFmtId="0" fontId="29" fillId="0" borderId="7" xfId="8" applyFont="1" applyBorder="1" applyAlignment="1">
      <alignment horizontal="center" vertical="center" textRotation="255"/>
    </xf>
    <xf numFmtId="0" fontId="29" fillId="0" borderId="0" xfId="8" applyFont="1" applyAlignment="1">
      <alignment horizontal="center" vertical="center" textRotation="255"/>
    </xf>
    <xf numFmtId="0" fontId="29" fillId="0" borderId="6" xfId="8" applyFont="1" applyBorder="1" applyAlignment="1">
      <alignment horizontal="center" vertical="center" textRotation="255"/>
    </xf>
    <xf numFmtId="0" fontId="29" fillId="0" borderId="9" xfId="8" applyFont="1" applyBorder="1" applyAlignment="1">
      <alignment horizontal="center" vertical="center" textRotation="255"/>
    </xf>
    <xf numFmtId="0" fontId="29" fillId="0" borderId="10" xfId="8" applyFont="1" applyBorder="1" applyAlignment="1">
      <alignment horizontal="center" vertical="center" textRotation="255"/>
    </xf>
    <xf numFmtId="0" fontId="29" fillId="0" borderId="11" xfId="8" applyFont="1" applyBorder="1" applyAlignment="1">
      <alignment horizontal="center" vertical="center" textRotation="255"/>
    </xf>
    <xf numFmtId="0" fontId="11" fillId="0" borderId="33" xfId="8" applyFont="1" applyBorder="1" applyAlignment="1">
      <alignment horizontal="center" vertical="center"/>
    </xf>
    <xf numFmtId="0" fontId="11" fillId="0" borderId="29" xfId="8" applyFont="1" applyBorder="1" applyAlignment="1">
      <alignment horizontal="center" vertical="center"/>
    </xf>
    <xf numFmtId="0" fontId="11" fillId="0" borderId="30" xfId="8" applyFont="1" applyBorder="1" applyAlignment="1">
      <alignment horizontal="center" vertical="center"/>
    </xf>
    <xf numFmtId="0" fontId="11" fillId="0" borderId="31" xfId="8" applyFont="1" applyBorder="1" applyAlignment="1">
      <alignment horizontal="center" vertical="center"/>
    </xf>
    <xf numFmtId="0" fontId="11" fillId="0" borderId="25" xfId="8" applyFont="1" applyBorder="1" applyAlignment="1">
      <alignment horizontal="center" vertical="center"/>
    </xf>
    <xf numFmtId="0" fontId="11" fillId="0" borderId="30" xfId="8" applyFont="1" applyBorder="1" applyAlignment="1">
      <alignment horizontal="left" vertical="center"/>
    </xf>
    <xf numFmtId="0" fontId="11" fillId="0" borderId="30" xfId="8" applyFont="1" applyBorder="1">
      <alignment vertical="center"/>
    </xf>
    <xf numFmtId="40" fontId="11" fillId="9" borderId="29" xfId="8" applyNumberFormat="1" applyFont="1" applyFill="1" applyBorder="1" applyAlignment="1">
      <alignment horizontal="center" vertical="center"/>
    </xf>
    <xf numFmtId="40" fontId="11" fillId="9" borderId="30" xfId="8" applyNumberFormat="1" applyFont="1" applyFill="1" applyBorder="1" applyAlignment="1">
      <alignment horizontal="center" vertical="center"/>
    </xf>
    <xf numFmtId="0" fontId="82" fillId="0" borderId="7" xfId="8" applyFont="1" applyBorder="1" applyAlignment="1">
      <alignment horizontal="center" vertical="center" wrapText="1" shrinkToFit="1"/>
    </xf>
    <xf numFmtId="0" fontId="82" fillId="0" borderId="0" xfId="8" applyFont="1" applyAlignment="1">
      <alignment horizontal="center" vertical="center" wrapText="1" shrinkToFit="1"/>
    </xf>
    <xf numFmtId="0" fontId="24" fillId="0" borderId="12" xfId="0" applyFont="1" applyBorder="1" applyAlignment="1">
      <alignment horizontal="center" vertical="center" wrapText="1"/>
    </xf>
    <xf numFmtId="0" fontId="11" fillId="0" borderId="3" xfId="8" applyFont="1" applyBorder="1" applyAlignment="1">
      <alignment horizontal="center" vertical="center"/>
    </xf>
    <xf numFmtId="0" fontId="11" fillId="0" borderId="4" xfId="8" applyFont="1" applyBorder="1" applyAlignment="1">
      <alignment horizontal="center" vertical="center"/>
    </xf>
    <xf numFmtId="0" fontId="11" fillId="0" borderId="2" xfId="8" applyFont="1" applyBorder="1" applyAlignment="1">
      <alignment horizontal="center" vertical="center"/>
    </xf>
    <xf numFmtId="38" fontId="11" fillId="2" borderId="3" xfId="12" applyFont="1" applyFill="1" applyBorder="1" applyAlignment="1" applyProtection="1">
      <alignment horizontal="center" vertical="center"/>
      <protection locked="0"/>
    </xf>
    <xf numFmtId="38" fontId="11" fillId="2" borderId="4" xfId="12" applyFont="1" applyFill="1" applyBorder="1" applyAlignment="1" applyProtection="1">
      <alignment horizontal="center" vertical="center"/>
      <protection locked="0"/>
    </xf>
    <xf numFmtId="0" fontId="11" fillId="0" borderId="3" xfId="8" applyFont="1" applyBorder="1" applyAlignment="1">
      <alignment horizontal="center" vertical="center" wrapText="1"/>
    </xf>
    <xf numFmtId="38" fontId="34" fillId="9" borderId="3" xfId="12" applyFont="1" applyFill="1" applyBorder="1" applyAlignment="1" applyProtection="1">
      <alignment horizontal="center" vertical="center"/>
    </xf>
    <xf numFmtId="38" fontId="34" fillId="9" borderId="4" xfId="12" applyFont="1" applyFill="1" applyBorder="1" applyAlignment="1" applyProtection="1">
      <alignment horizontal="center" vertical="center"/>
    </xf>
    <xf numFmtId="0" fontId="11" fillId="0" borderId="1" xfId="8" applyFont="1" applyBorder="1" applyAlignment="1">
      <alignment horizontal="center" vertical="center"/>
    </xf>
    <xf numFmtId="0" fontId="11" fillId="0" borderId="5" xfId="8" applyFont="1" applyBorder="1" applyAlignment="1">
      <alignment horizontal="center" vertical="center"/>
    </xf>
    <xf numFmtId="0" fontId="11" fillId="0" borderId="8" xfId="8" applyFont="1" applyBorder="1" applyAlignment="1">
      <alignment horizontal="center" vertical="center"/>
    </xf>
    <xf numFmtId="38" fontId="11" fillId="9" borderId="1" xfId="12" applyFont="1" applyFill="1" applyBorder="1" applyAlignment="1" applyProtection="1">
      <alignment horizontal="center" vertical="center"/>
    </xf>
    <xf numFmtId="38" fontId="11" fillId="9" borderId="5" xfId="12" applyFont="1" applyFill="1" applyBorder="1" applyAlignment="1" applyProtection="1">
      <alignment horizontal="center" vertical="center"/>
    </xf>
    <xf numFmtId="38" fontId="24" fillId="5" borderId="9" xfId="12" applyFont="1" applyFill="1" applyBorder="1" applyAlignment="1" applyProtection="1">
      <alignment horizontal="center" vertical="center" wrapText="1" shrinkToFit="1"/>
    </xf>
    <xf numFmtId="38" fontId="24" fillId="5" borderId="10" xfId="12" applyFont="1" applyFill="1" applyBorder="1" applyAlignment="1" applyProtection="1">
      <alignment horizontal="center" vertical="center" wrapText="1" shrinkToFit="1"/>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11" fillId="0" borderId="16" xfId="8" applyFont="1" applyBorder="1" applyAlignment="1">
      <alignment horizontal="center" vertical="center"/>
    </xf>
    <xf numFmtId="0" fontId="11" fillId="0" borderId="17" xfId="8" applyFont="1" applyBorder="1" applyAlignment="1">
      <alignment horizontal="center" vertical="center"/>
    </xf>
    <xf numFmtId="0" fontId="11" fillId="0" borderId="38" xfId="8" applyFont="1" applyBorder="1" applyAlignment="1">
      <alignment horizontal="center" vertical="center"/>
    </xf>
    <xf numFmtId="0" fontId="11" fillId="0" borderId="21" xfId="8" applyFont="1" applyBorder="1" applyAlignment="1">
      <alignment horizontal="center" vertical="center"/>
    </xf>
    <xf numFmtId="0" fontId="11" fillId="0" borderId="22" xfId="8" applyFont="1" applyBorder="1" applyAlignment="1">
      <alignment horizontal="center" vertical="center"/>
    </xf>
    <xf numFmtId="0" fontId="11" fillId="0" borderId="39" xfId="8" applyFont="1" applyBorder="1" applyAlignment="1">
      <alignment horizontal="center" vertical="center"/>
    </xf>
    <xf numFmtId="0" fontId="11" fillId="0" borderId="17" xfId="8" applyFont="1" applyBorder="1" applyAlignment="1">
      <alignment vertical="center" shrinkToFit="1"/>
    </xf>
    <xf numFmtId="0" fontId="11" fillId="0" borderId="18" xfId="8" applyFont="1" applyBorder="1" applyAlignment="1">
      <alignment vertical="center" shrinkToFit="1"/>
    </xf>
    <xf numFmtId="0" fontId="11" fillId="0" borderId="22" xfId="8" applyFont="1" applyBorder="1" applyAlignment="1">
      <alignment vertical="center" shrinkToFit="1"/>
    </xf>
    <xf numFmtId="0" fontId="11" fillId="0" borderId="23" xfId="8" applyFont="1" applyBorder="1" applyAlignment="1">
      <alignment vertical="center" shrinkToFit="1"/>
    </xf>
    <xf numFmtId="38" fontId="69" fillId="9" borderId="40" xfId="12" applyFont="1" applyFill="1" applyBorder="1" applyAlignment="1" applyProtection="1">
      <alignment horizontal="center" vertical="center"/>
    </xf>
    <xf numFmtId="38" fontId="69" fillId="9" borderId="17" xfId="12" applyFont="1" applyFill="1" applyBorder="1" applyAlignment="1" applyProtection="1">
      <alignment horizontal="center" vertical="center"/>
    </xf>
    <xf numFmtId="38" fontId="69" fillId="9" borderId="41" xfId="12" applyFont="1" applyFill="1" applyBorder="1" applyAlignment="1" applyProtection="1">
      <alignment horizontal="center" vertical="center"/>
    </xf>
    <xf numFmtId="38" fontId="69" fillId="9" borderId="22" xfId="12" applyFont="1" applyFill="1" applyBorder="1" applyAlignment="1" applyProtection="1">
      <alignment horizontal="center" vertical="center"/>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40" fontId="69" fillId="9" borderId="72" xfId="0" applyNumberFormat="1" applyFont="1" applyFill="1" applyBorder="1" applyAlignment="1">
      <alignment horizontal="center" vertical="center"/>
    </xf>
    <xf numFmtId="0" fontId="11" fillId="0" borderId="72" xfId="0" applyFont="1" applyBorder="1" applyAlignment="1">
      <alignment horizontal="left" vertical="center"/>
    </xf>
    <xf numFmtId="189" fontId="11" fillId="0" borderId="72" xfId="0" applyNumberFormat="1" applyFont="1" applyBorder="1" applyAlignment="1">
      <alignment horizontal="center" vertical="center" shrinkToFit="1"/>
    </xf>
    <xf numFmtId="189" fontId="11" fillId="0" borderId="74" xfId="0" applyNumberFormat="1" applyFont="1" applyBorder="1" applyAlignment="1">
      <alignment horizontal="center" vertical="center" shrinkToFit="1"/>
    </xf>
    <xf numFmtId="0" fontId="11" fillId="0" borderId="12" xfId="8" applyFont="1" applyBorder="1" applyAlignment="1">
      <alignment horizontal="center" vertical="center"/>
    </xf>
    <xf numFmtId="0" fontId="11" fillId="0" borderId="13" xfId="8" applyFont="1" applyBorder="1" applyAlignment="1">
      <alignment horizontal="center" vertical="center"/>
    </xf>
    <xf numFmtId="190" fontId="69" fillId="9" borderId="0" xfId="0" applyNumberFormat="1" applyFont="1" applyFill="1" applyAlignment="1">
      <alignment horizontal="center" vertical="center"/>
    </xf>
    <xf numFmtId="0" fontId="11" fillId="0" borderId="0" xfId="0" applyFont="1" applyAlignment="1">
      <alignment horizontal="left" vertical="center"/>
    </xf>
    <xf numFmtId="189" fontId="0" fillId="0" borderId="0" xfId="0" applyNumberFormat="1" applyAlignment="1">
      <alignment horizontal="left" vertical="center" shrinkToFit="1"/>
    </xf>
    <xf numFmtId="189" fontId="0" fillId="0" borderId="6" xfId="0" applyNumberFormat="1" applyBorder="1" applyAlignment="1">
      <alignment horizontal="left" vertical="center" shrinkToFit="1"/>
    </xf>
    <xf numFmtId="0" fontId="11" fillId="0" borderId="75" xfId="8" applyFont="1" applyBorder="1" applyAlignment="1">
      <alignment horizontal="center" vertical="center"/>
    </xf>
    <xf numFmtId="0" fontId="11" fillId="0" borderId="76" xfId="8" applyFont="1" applyBorder="1" applyAlignment="1">
      <alignment horizontal="center" vertical="center"/>
    </xf>
    <xf numFmtId="190" fontId="69" fillId="9" borderId="72" xfId="8" applyNumberFormat="1" applyFont="1" applyFill="1" applyBorder="1" applyAlignment="1">
      <alignment horizontal="center" vertical="center"/>
    </xf>
    <xf numFmtId="189" fontId="0" fillId="0" borderId="72" xfId="0" applyNumberFormat="1" applyBorder="1" applyAlignment="1">
      <alignment horizontal="center" vertical="center" wrapText="1"/>
    </xf>
    <xf numFmtId="189" fontId="8" fillId="0" borderId="72" xfId="0" applyNumberFormat="1" applyFont="1" applyBorder="1" applyAlignment="1">
      <alignment horizontal="center" vertical="center" wrapText="1"/>
    </xf>
    <xf numFmtId="189" fontId="8" fillId="0" borderId="74" xfId="0" applyNumberFormat="1" applyFont="1" applyBorder="1" applyAlignment="1">
      <alignment horizontal="center" vertical="center" wrapText="1"/>
    </xf>
    <xf numFmtId="0" fontId="11" fillId="0" borderId="71" xfId="8" applyFont="1" applyBorder="1" applyAlignment="1">
      <alignment horizontal="center" vertical="center"/>
    </xf>
    <xf numFmtId="0" fontId="11" fillId="0" borderId="72" xfId="8" applyFont="1" applyBorder="1" applyAlignment="1">
      <alignment horizontal="center" vertical="center"/>
    </xf>
    <xf numFmtId="0" fontId="11" fillId="0" borderId="77" xfId="8" applyFont="1" applyBorder="1" applyAlignment="1">
      <alignment horizontal="center" vertical="center"/>
    </xf>
    <xf numFmtId="0" fontId="11" fillId="0" borderId="71" xfId="8" applyFont="1" applyBorder="1" applyAlignment="1">
      <alignment horizontal="center" vertical="center" wrapText="1"/>
    </xf>
    <xf numFmtId="0" fontId="11" fillId="0" borderId="72" xfId="8" applyFont="1" applyBorder="1" applyAlignment="1">
      <alignment horizontal="center" vertical="center" wrapText="1"/>
    </xf>
    <xf numFmtId="2" fontId="69" fillId="9" borderId="73" xfId="8" applyNumberFormat="1" applyFont="1" applyFill="1" applyBorder="1" applyAlignment="1">
      <alignment horizontal="center" vertical="center"/>
    </xf>
    <xf numFmtId="2" fontId="69" fillId="9" borderId="72" xfId="8" applyNumberFormat="1" applyFont="1" applyFill="1" applyBorder="1" applyAlignment="1">
      <alignment horizontal="center" vertical="center"/>
    </xf>
    <xf numFmtId="38" fontId="11" fillId="0" borderId="72" xfId="8" applyNumberFormat="1" applyFont="1" applyBorder="1">
      <alignment vertical="center"/>
    </xf>
    <xf numFmtId="38" fontId="11" fillId="0" borderId="74" xfId="8" applyNumberFormat="1" applyFont="1" applyBorder="1">
      <alignment vertical="center"/>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78" xfId="0" applyFont="1" applyBorder="1" applyAlignment="1">
      <alignment horizontal="center" vertical="center"/>
    </xf>
    <xf numFmtId="0" fontId="11" fillId="0" borderId="2" xfId="0" applyFont="1" applyBorder="1" applyAlignment="1">
      <alignment horizontal="center" vertical="center"/>
    </xf>
    <xf numFmtId="40" fontId="11" fillId="9" borderId="3" xfId="12" applyNumberFormat="1" applyFont="1" applyFill="1" applyBorder="1" applyAlignment="1" applyProtection="1">
      <alignment horizontal="center" vertical="center"/>
    </xf>
    <xf numFmtId="40" fontId="11" fillId="9" borderId="4" xfId="12" applyNumberFormat="1" applyFont="1" applyFill="1" applyBorder="1" applyAlignment="1" applyProtection="1">
      <alignment horizontal="center" vertical="center"/>
    </xf>
    <xf numFmtId="40" fontId="11" fillId="9" borderId="2" xfId="12" applyNumberFormat="1" applyFont="1" applyFill="1" applyBorder="1" applyAlignment="1" applyProtection="1">
      <alignment horizontal="center" vertical="center"/>
    </xf>
    <xf numFmtId="0" fontId="11" fillId="0" borderId="75" xfId="8" applyFont="1" applyBorder="1" applyAlignment="1">
      <alignment horizontal="center" vertical="center" wrapText="1"/>
    </xf>
    <xf numFmtId="0" fontId="11" fillId="0" borderId="76" xfId="8" applyFont="1" applyBorder="1" applyAlignment="1">
      <alignment horizontal="center" vertical="center" wrapText="1"/>
    </xf>
    <xf numFmtId="190" fontId="69" fillId="9" borderId="73" xfId="8" applyNumberFormat="1" applyFont="1" applyFill="1" applyBorder="1" applyAlignment="1">
      <alignment horizontal="center" vertical="center"/>
    </xf>
    <xf numFmtId="189" fontId="0" fillId="0" borderId="72" xfId="0" applyNumberFormat="1" applyBorder="1" applyAlignment="1">
      <alignment horizontal="center" vertical="center" shrinkToFit="1"/>
    </xf>
    <xf numFmtId="189" fontId="0" fillId="0" borderId="74" xfId="0" applyNumberFormat="1" applyBorder="1" applyAlignment="1">
      <alignment horizontal="center" vertical="center" shrinkToFit="1"/>
    </xf>
    <xf numFmtId="0" fontId="11" fillId="0" borderId="7" xfId="8" applyFont="1" applyBorder="1" applyAlignment="1">
      <alignment horizontal="center" vertical="center"/>
    </xf>
    <xf numFmtId="0" fontId="11" fillId="0" borderId="0" xfId="8" applyFont="1" applyAlignment="1">
      <alignment horizontal="center" vertical="center"/>
    </xf>
    <xf numFmtId="0" fontId="11" fillId="0" borderId="6" xfId="8" applyFont="1" applyBorder="1" applyAlignment="1">
      <alignment horizontal="center" vertical="center"/>
    </xf>
    <xf numFmtId="0" fontId="11" fillId="0" borderId="1" xfId="8" applyFont="1" applyBorder="1" applyAlignment="1">
      <alignment horizontal="center" vertical="center" wrapText="1"/>
    </xf>
    <xf numFmtId="0" fontId="11" fillId="0" borderId="5" xfId="8" applyFont="1" applyBorder="1" applyAlignment="1">
      <alignment horizontal="center" vertical="center" wrapText="1"/>
    </xf>
    <xf numFmtId="0" fontId="11" fillId="0" borderId="8" xfId="8" applyFont="1" applyBorder="1" applyAlignment="1">
      <alignment horizontal="center" vertical="center" wrapText="1"/>
    </xf>
    <xf numFmtId="2" fontId="11" fillId="9" borderId="5" xfId="8" applyNumberFormat="1" applyFont="1" applyFill="1" applyBorder="1" applyAlignment="1">
      <alignment horizontal="center" vertical="center"/>
    </xf>
    <xf numFmtId="38" fontId="11" fillId="0" borderId="5" xfId="8" applyNumberFormat="1" applyFont="1" applyBorder="1">
      <alignment vertical="center"/>
    </xf>
    <xf numFmtId="189" fontId="11" fillId="0" borderId="4" xfId="0" applyNumberFormat="1" applyFont="1" applyBorder="1" applyAlignment="1">
      <alignment horizontal="center" vertical="center" wrapText="1"/>
    </xf>
    <xf numFmtId="189" fontId="11" fillId="0" borderId="2" xfId="0" applyNumberFormat="1" applyFont="1" applyBorder="1" applyAlignment="1">
      <alignment horizontal="center" vertical="center" wrapText="1"/>
    </xf>
    <xf numFmtId="0" fontId="11" fillId="0" borderId="12" xfId="8" applyFont="1" applyBorder="1" applyAlignment="1">
      <alignment horizontal="center" vertical="center" wrapText="1"/>
    </xf>
    <xf numFmtId="2" fontId="11" fillId="2" borderId="2" xfId="8" applyNumberFormat="1" applyFont="1" applyFill="1" applyBorder="1" applyAlignment="1" applyProtection="1">
      <alignment horizontal="center" vertical="center" wrapText="1"/>
      <protection locked="0"/>
    </xf>
    <xf numFmtId="2" fontId="11" fillId="2" borderId="12" xfId="8" applyNumberFormat="1" applyFont="1" applyFill="1" applyBorder="1" applyAlignment="1" applyProtection="1">
      <alignment horizontal="center" vertical="center" wrapText="1"/>
      <protection locked="0"/>
    </xf>
    <xf numFmtId="2" fontId="11" fillId="2" borderId="3" xfId="8" applyNumberFormat="1" applyFont="1" applyFill="1" applyBorder="1" applyAlignment="1" applyProtection="1">
      <alignment horizontal="center" vertical="center" wrapText="1"/>
      <protection locked="0"/>
    </xf>
    <xf numFmtId="38" fontId="11" fillId="0" borderId="5" xfId="8" applyNumberFormat="1" applyFont="1" applyBorder="1" applyAlignment="1">
      <alignment horizontal="center" vertical="center"/>
    </xf>
    <xf numFmtId="38" fontId="11" fillId="0" borderId="8" xfId="8" applyNumberFormat="1" applyFont="1" applyBorder="1" applyAlignment="1">
      <alignment horizontal="center" vertical="center"/>
    </xf>
    <xf numFmtId="191" fontId="11" fillId="9" borderId="5" xfId="0" applyNumberFormat="1" applyFont="1" applyFill="1" applyBorder="1" applyAlignment="1">
      <alignment horizontal="center" vertical="center"/>
    </xf>
    <xf numFmtId="0" fontId="11" fillId="0" borderId="5" xfId="0" applyFont="1" applyBorder="1" applyAlignment="1">
      <alignment horizontal="left" vertical="center"/>
    </xf>
    <xf numFmtId="189" fontId="11" fillId="0" borderId="5" xfId="0" applyNumberFormat="1" applyFont="1" applyBorder="1" applyAlignment="1">
      <alignment horizontal="center" vertical="center" wrapText="1"/>
    </xf>
    <xf numFmtId="189" fontId="11" fillId="0" borderId="8" xfId="0" applyNumberFormat="1" applyFont="1" applyBorder="1" applyAlignment="1">
      <alignment horizontal="center" vertical="center" wrapText="1"/>
    </xf>
    <xf numFmtId="0" fontId="11" fillId="0" borderId="12" xfId="8" applyFont="1" applyBorder="1" applyAlignment="1">
      <alignment horizontal="right" vertical="center"/>
    </xf>
    <xf numFmtId="38" fontId="11" fillId="9" borderId="12" xfId="12" applyFont="1" applyFill="1" applyBorder="1" applyAlignment="1" applyProtection="1">
      <alignment horizontal="center" vertical="center"/>
    </xf>
    <xf numFmtId="0" fontId="11" fillId="0" borderId="12" xfId="0" applyFont="1" applyBorder="1" applyAlignment="1">
      <alignment horizontal="center" vertical="center"/>
    </xf>
    <xf numFmtId="0" fontId="11" fillId="2" borderId="12" xfId="0" applyFont="1" applyFill="1" applyBorder="1" applyAlignment="1" applyProtection="1">
      <alignment horizontal="center" vertical="center"/>
      <protection locked="0"/>
    </xf>
    <xf numFmtId="0" fontId="11" fillId="0" borderId="4" xfId="8" applyFont="1" applyBorder="1" applyAlignment="1">
      <alignment horizontal="center" vertical="center" wrapText="1"/>
    </xf>
    <xf numFmtId="0" fontId="11" fillId="0" borderId="2" xfId="8" applyFont="1" applyBorder="1" applyAlignment="1">
      <alignment horizontal="center" vertical="center" wrapText="1"/>
    </xf>
    <xf numFmtId="2" fontId="11" fillId="9" borderId="4" xfId="8" applyNumberFormat="1" applyFont="1" applyFill="1" applyBorder="1" applyAlignment="1">
      <alignment horizontal="center" vertical="center"/>
    </xf>
    <xf numFmtId="38" fontId="11" fillId="0" borderId="4" xfId="8" applyNumberFormat="1" applyFont="1" applyBorder="1">
      <alignment vertical="center"/>
    </xf>
    <xf numFmtId="190" fontId="11" fillId="9" borderId="4" xfId="8" applyNumberFormat="1" applyFont="1" applyFill="1" applyBorder="1" applyAlignment="1">
      <alignment horizontal="center" vertical="center"/>
    </xf>
    <xf numFmtId="0" fontId="11" fillId="0" borderId="24" xfId="0" applyFont="1" applyBorder="1" applyAlignment="1">
      <alignment horizontal="center" vertical="center" wrapText="1"/>
    </xf>
    <xf numFmtId="0" fontId="11" fillId="0" borderId="1"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4"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32" xfId="0" applyFont="1" applyBorder="1" applyAlignment="1">
      <alignment horizontal="center" vertical="center" textRotation="255"/>
    </xf>
    <xf numFmtId="0" fontId="24" fillId="0" borderId="32" xfId="0" applyFont="1" applyBorder="1" applyAlignment="1">
      <alignment horizontal="center" vertical="center"/>
    </xf>
    <xf numFmtId="0" fontId="11" fillId="0" borderId="28" xfId="0" applyFont="1" applyBorder="1" applyAlignment="1">
      <alignment horizontal="center" vertical="center" shrinkToFit="1"/>
    </xf>
    <xf numFmtId="0" fontId="24" fillId="0" borderId="24" xfId="0" applyFont="1" applyBorder="1" applyAlignment="1">
      <alignment horizontal="center" vertical="center"/>
    </xf>
    <xf numFmtId="0" fontId="11" fillId="0" borderId="24" xfId="0" applyFont="1" applyBorder="1" applyAlignment="1">
      <alignment horizontal="center" vertical="center"/>
    </xf>
    <xf numFmtId="0" fontId="11" fillId="5" borderId="24" xfId="0" applyFont="1" applyFill="1" applyBorder="1" applyAlignment="1">
      <alignment horizontal="left" vertical="center" indent="1" shrinkToFit="1"/>
    </xf>
    <xf numFmtId="0" fontId="11" fillId="5" borderId="28" xfId="0" applyFont="1" applyFill="1" applyBorder="1" applyAlignment="1">
      <alignment horizontal="left" vertical="center" indent="1" shrinkToFit="1"/>
    </xf>
    <xf numFmtId="0" fontId="11" fillId="5" borderId="32" xfId="0" applyFont="1" applyFill="1" applyBorder="1" applyAlignment="1">
      <alignment horizontal="left" vertical="center" indent="1" shrinkToFit="1"/>
    </xf>
    <xf numFmtId="0" fontId="24" fillId="0" borderId="12" xfId="0" applyFont="1" applyBorder="1" applyAlignment="1">
      <alignment horizontal="center" vertical="center" shrinkToFit="1"/>
    </xf>
    <xf numFmtId="0" fontId="11" fillId="5" borderId="12" xfId="0" applyFont="1" applyFill="1" applyBorder="1" applyAlignment="1">
      <alignment horizontal="left" vertical="center" indent="1"/>
    </xf>
    <xf numFmtId="0" fontId="24" fillId="0" borderId="28" xfId="0" applyFont="1" applyBorder="1" applyAlignment="1">
      <alignment horizontal="center" vertical="center" shrinkToFit="1"/>
    </xf>
    <xf numFmtId="0" fontId="24" fillId="0" borderId="28" xfId="0" applyFont="1" applyBorder="1" applyAlignment="1">
      <alignment horizontal="center" vertical="center"/>
    </xf>
    <xf numFmtId="0" fontId="11" fillId="0" borderId="28" xfId="0" applyFont="1" applyBorder="1" applyAlignment="1">
      <alignment horizontal="center" vertical="center"/>
    </xf>
    <xf numFmtId="186" fontId="11" fillId="5" borderId="0" xfId="3" applyNumberFormat="1" applyFont="1" applyFill="1" applyAlignment="1">
      <alignment horizontal="center" vertical="center"/>
    </xf>
    <xf numFmtId="0" fontId="24" fillId="0" borderId="0" xfId="3" applyFont="1" applyAlignment="1">
      <alignment horizontal="center" vertical="center"/>
    </xf>
    <xf numFmtId="0" fontId="11" fillId="5" borderId="0" xfId="3" applyFont="1" applyFill="1" applyAlignment="1">
      <alignment horizontal="left" vertical="center"/>
    </xf>
    <xf numFmtId="0" fontId="11" fillId="0" borderId="0" xfId="3" applyFont="1" applyAlignment="1">
      <alignment horizontal="center" vertical="center" wrapText="1"/>
    </xf>
    <xf numFmtId="188" fontId="11" fillId="5" borderId="0" xfId="3" applyNumberFormat="1" applyFont="1" applyFill="1" applyAlignment="1">
      <alignment horizontal="center" vertical="center"/>
    </xf>
    <xf numFmtId="187" fontId="11" fillId="5" borderId="0" xfId="3" applyNumberFormat="1" applyFont="1" applyFill="1" applyAlignment="1">
      <alignment horizontal="center" vertical="center"/>
    </xf>
    <xf numFmtId="0" fontId="25" fillId="0" borderId="0" xfId="3" applyFont="1" applyAlignment="1">
      <alignment horizontal="center" vertical="center" wrapText="1"/>
    </xf>
    <xf numFmtId="38" fontId="75" fillId="9" borderId="3" xfId="12" applyFont="1" applyFill="1" applyBorder="1" applyAlignment="1" applyProtection="1">
      <alignment horizontal="center" vertical="center"/>
    </xf>
    <xf numFmtId="38" fontId="75" fillId="9" borderId="4" xfId="12" applyFont="1" applyFill="1" applyBorder="1" applyAlignment="1" applyProtection="1">
      <alignment horizontal="center" vertical="center"/>
    </xf>
    <xf numFmtId="0" fontId="64" fillId="0" borderId="0" xfId="3" applyFont="1" applyAlignment="1">
      <alignment horizontal="center" vertical="center" wrapText="1"/>
    </xf>
    <xf numFmtId="0" fontId="64" fillId="0" borderId="0" xfId="3"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top"/>
    </xf>
    <xf numFmtId="182" fontId="11" fillId="4" borderId="12" xfId="0" applyNumberFormat="1" applyFont="1" applyFill="1" applyBorder="1" applyAlignment="1" applyProtection="1">
      <alignment horizontal="left" vertical="center" indent="1"/>
      <protection locked="0"/>
    </xf>
    <xf numFmtId="0" fontId="11" fillId="0" borderId="28" xfId="0" applyFont="1" applyBorder="1" applyAlignment="1">
      <alignment horizontal="center" vertical="center" wrapText="1"/>
    </xf>
    <xf numFmtId="0" fontId="11" fillId="3" borderId="32" xfId="0" applyFont="1" applyFill="1" applyBorder="1" applyAlignment="1">
      <alignment horizontal="center" vertical="center" wrapText="1"/>
    </xf>
    <xf numFmtId="180" fontId="11" fillId="0" borderId="28" xfId="0" applyNumberFormat="1" applyFont="1" applyBorder="1" applyAlignment="1">
      <alignment horizontal="center" vertical="center" wrapText="1" shrinkToFit="1"/>
    </xf>
    <xf numFmtId="2" fontId="11" fillId="5" borderId="29" xfId="0" applyNumberFormat="1" applyFont="1" applyFill="1" applyBorder="1" applyAlignment="1">
      <alignment horizontal="center" vertical="center"/>
    </xf>
    <xf numFmtId="0" fontId="11" fillId="5" borderId="30" xfId="0" applyFont="1" applyFill="1" applyBorder="1" applyAlignment="1">
      <alignment horizontal="center" vertical="center"/>
    </xf>
    <xf numFmtId="40" fontId="11" fillId="5" borderId="29" xfId="0" applyNumberFormat="1" applyFont="1" applyFill="1" applyBorder="1" applyAlignment="1">
      <alignment horizontal="center" vertical="center"/>
    </xf>
    <xf numFmtId="38" fontId="11" fillId="5" borderId="33" xfId="0" applyNumberFormat="1" applyFont="1" applyFill="1" applyBorder="1" applyAlignment="1">
      <alignment horizontal="center" vertical="center"/>
    </xf>
    <xf numFmtId="0" fontId="11" fillId="5" borderId="34"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Alignment="1">
      <alignment vertical="top" wrapText="1"/>
    </xf>
    <xf numFmtId="0" fontId="11" fillId="0" borderId="49" xfId="8" applyFont="1" applyBorder="1" applyAlignment="1">
      <alignment horizontal="right" vertical="center"/>
    </xf>
    <xf numFmtId="0" fontId="11" fillId="0" borderId="42" xfId="8" applyFont="1" applyBorder="1" applyAlignment="1">
      <alignment horizontal="right" vertical="center"/>
    </xf>
    <xf numFmtId="0" fontId="11" fillId="0" borderId="68" xfId="8" applyFont="1" applyBorder="1" applyAlignment="1">
      <alignment horizontal="right" vertical="center"/>
    </xf>
    <xf numFmtId="40" fontId="11" fillId="9" borderId="49" xfId="12" applyNumberFormat="1" applyFont="1" applyFill="1" applyBorder="1" applyAlignment="1" applyProtection="1">
      <alignment horizontal="center" vertical="center"/>
    </xf>
    <xf numFmtId="40" fontId="11" fillId="9" borderId="42" xfId="12" applyNumberFormat="1" applyFont="1" applyFill="1" applyBorder="1" applyAlignment="1" applyProtection="1">
      <alignment horizontal="center" vertical="center"/>
    </xf>
    <xf numFmtId="40" fontId="11" fillId="9" borderId="68" xfId="12" applyNumberFormat="1" applyFont="1" applyFill="1" applyBorder="1" applyAlignment="1" applyProtection="1">
      <alignment horizontal="center" vertical="center"/>
    </xf>
    <xf numFmtId="0" fontId="11" fillId="0" borderId="49" xfId="0" applyFont="1" applyBorder="1" applyAlignment="1">
      <alignment horizontal="center" vertical="center"/>
    </xf>
    <xf numFmtId="0" fontId="11" fillId="0" borderId="42" xfId="0" applyFont="1" applyBorder="1" applyAlignment="1">
      <alignment horizontal="center" vertical="center"/>
    </xf>
    <xf numFmtId="0" fontId="11" fillId="0" borderId="68" xfId="0" applyFont="1" applyBorder="1" applyAlignment="1">
      <alignment horizontal="center" vertical="center"/>
    </xf>
    <xf numFmtId="0" fontId="11" fillId="0" borderId="4" xfId="0" applyFont="1" applyBorder="1" applyAlignment="1">
      <alignment horizontal="center" vertical="center"/>
    </xf>
    <xf numFmtId="0" fontId="11" fillId="2" borderId="1" xfId="8" applyFont="1" applyFill="1" applyBorder="1" applyAlignment="1" applyProtection="1">
      <alignment horizontal="center" vertical="center"/>
      <protection locked="0"/>
    </xf>
    <xf numFmtId="0" fontId="11" fillId="2" borderId="5" xfId="8" applyFont="1" applyFill="1" applyBorder="1" applyAlignment="1" applyProtection="1">
      <alignment horizontal="center" vertical="center"/>
      <protection locked="0"/>
    </xf>
    <xf numFmtId="38" fontId="83" fillId="0" borderId="5" xfId="8" applyNumberFormat="1" applyFont="1" applyBorder="1" applyAlignment="1">
      <alignment horizontal="center" vertical="center" wrapText="1"/>
    </xf>
    <xf numFmtId="38" fontId="83" fillId="0" borderId="8" xfId="8" applyNumberFormat="1" applyFont="1" applyBorder="1" applyAlignment="1">
      <alignment horizontal="center" vertical="center" wrapText="1"/>
    </xf>
    <xf numFmtId="40" fontId="11" fillId="9" borderId="4" xfId="8" applyNumberFormat="1" applyFont="1" applyFill="1" applyBorder="1" applyAlignment="1">
      <alignment horizontal="center" vertical="center"/>
    </xf>
    <xf numFmtId="189" fontId="0" fillId="0" borderId="4" xfId="0" applyNumberFormat="1" applyBorder="1" applyAlignment="1">
      <alignment horizontal="center" vertical="center" wrapText="1"/>
    </xf>
    <xf numFmtId="189" fontId="8" fillId="0" borderId="4" xfId="0" applyNumberFormat="1" applyFont="1" applyBorder="1" applyAlignment="1">
      <alignment horizontal="center" vertical="center" wrapText="1"/>
    </xf>
    <xf numFmtId="189" fontId="8" fillId="0" borderId="2" xfId="0" applyNumberFormat="1" applyFont="1" applyBorder="1" applyAlignment="1">
      <alignment horizontal="center" vertical="center" wrapText="1"/>
    </xf>
    <xf numFmtId="190" fontId="11" fillId="8" borderId="4" xfId="8" applyNumberFormat="1" applyFont="1" applyFill="1" applyBorder="1" applyAlignment="1" applyProtection="1">
      <alignment horizontal="center" vertical="center"/>
      <protection locked="0"/>
    </xf>
    <xf numFmtId="38" fontId="11" fillId="0" borderId="4" xfId="8" applyNumberFormat="1" applyFont="1" applyBorder="1" applyAlignment="1">
      <alignment horizontal="left" vertical="center" shrinkToFit="1"/>
    </xf>
    <xf numFmtId="38" fontId="11" fillId="0" borderId="2" xfId="8" applyNumberFormat="1" applyFont="1" applyBorder="1" applyAlignment="1">
      <alignment horizontal="left" vertical="center" shrinkToFit="1"/>
    </xf>
    <xf numFmtId="0" fontId="11" fillId="0" borderId="0" xfId="3" applyFont="1" applyAlignment="1">
      <alignment horizontal="right" vertical="top"/>
    </xf>
    <xf numFmtId="0" fontId="23" fillId="0" borderId="0" xfId="3" applyFont="1" applyAlignment="1">
      <alignment vertical="top" wrapText="1"/>
    </xf>
    <xf numFmtId="0" fontId="11" fillId="0" borderId="0" xfId="3" applyFont="1" applyAlignment="1">
      <alignment horizontal="center" vertical="center"/>
    </xf>
    <xf numFmtId="0" fontId="11" fillId="5" borderId="0" xfId="3" applyFont="1" applyFill="1" applyAlignment="1">
      <alignment horizontal="left" vertical="center" wrapText="1"/>
    </xf>
    <xf numFmtId="0" fontId="11" fillId="5" borderId="0" xfId="3" applyFont="1" applyFill="1" applyAlignment="1">
      <alignment horizontal="left" vertical="center" shrinkToFit="1"/>
    </xf>
    <xf numFmtId="0" fontId="34" fillId="0" borderId="0" xfId="2" applyFont="1" applyAlignment="1">
      <alignment vertical="top" wrapText="1"/>
    </xf>
    <xf numFmtId="0" fontId="23" fillId="0" borderId="0" xfId="3" applyFont="1" applyAlignment="1">
      <alignment vertical="top"/>
    </xf>
    <xf numFmtId="0" fontId="66" fillId="0" borderId="16" xfId="3" applyFont="1" applyBorder="1" applyAlignment="1">
      <alignment horizontal="center" vertical="center" wrapText="1"/>
    </xf>
    <xf numFmtId="0" fontId="66" fillId="0" borderId="17" xfId="3" applyFont="1" applyBorder="1" applyAlignment="1">
      <alignment horizontal="center" vertical="center" wrapText="1"/>
    </xf>
    <xf numFmtId="0" fontId="66" fillId="0" borderId="18" xfId="3" applyFont="1" applyBorder="1" applyAlignment="1">
      <alignment horizontal="center" vertical="center" wrapText="1"/>
    </xf>
    <xf numFmtId="0" fontId="66" fillId="0" borderId="19" xfId="3" applyFont="1" applyBorder="1" applyAlignment="1">
      <alignment horizontal="center" vertical="center" wrapText="1"/>
    </xf>
    <xf numFmtId="0" fontId="66" fillId="0" borderId="0" xfId="3" applyFont="1" applyAlignment="1">
      <alignment horizontal="center" vertical="center" wrapText="1"/>
    </xf>
    <xf numFmtId="0" fontId="66" fillId="0" borderId="20" xfId="3" applyFont="1" applyBorder="1" applyAlignment="1">
      <alignment horizontal="center" vertical="center" wrapText="1"/>
    </xf>
    <xf numFmtId="0" fontId="66" fillId="0" borderId="21" xfId="3" applyFont="1" applyBorder="1" applyAlignment="1">
      <alignment horizontal="center" vertical="center" wrapText="1"/>
    </xf>
    <xf numFmtId="0" fontId="66" fillId="0" borderId="22" xfId="3" applyFont="1" applyBorder="1" applyAlignment="1">
      <alignment horizontal="center" vertical="center" wrapText="1"/>
    </xf>
    <xf numFmtId="0" fontId="66" fillId="0" borderId="23" xfId="3" applyFont="1" applyBorder="1" applyAlignment="1">
      <alignment horizontal="center" vertical="center" wrapText="1"/>
    </xf>
    <xf numFmtId="0" fontId="23" fillId="0" borderId="0" xfId="2" applyFont="1" applyAlignment="1">
      <alignment horizontal="left" vertical="top"/>
    </xf>
    <xf numFmtId="0" fontId="11" fillId="0" borderId="0" xfId="2" applyFont="1" applyAlignment="1">
      <alignment horizontal="right" vertical="top"/>
    </xf>
    <xf numFmtId="0" fontId="23" fillId="0" borderId="0" xfId="2" applyFont="1" applyAlignment="1">
      <alignment vertical="top" wrapText="1"/>
    </xf>
    <xf numFmtId="0" fontId="23" fillId="0" borderId="0" xfId="2" applyFont="1" applyAlignment="1">
      <alignment vertical="top"/>
    </xf>
    <xf numFmtId="0" fontId="12" fillId="0" borderId="0" xfId="8" applyFont="1" applyAlignment="1">
      <alignment horizontal="center" vertical="center"/>
    </xf>
    <xf numFmtId="0" fontId="13" fillId="0" borderId="0" xfId="8" applyFont="1" applyAlignment="1">
      <alignment horizontal="center" vertical="center"/>
    </xf>
    <xf numFmtId="0" fontId="13" fillId="2" borderId="0" xfId="8" applyFont="1" applyFill="1" applyAlignment="1">
      <alignment horizontal="center" vertical="center"/>
    </xf>
    <xf numFmtId="0" fontId="13" fillId="0" borderId="0" xfId="8" applyFont="1">
      <alignment vertical="center"/>
    </xf>
    <xf numFmtId="0" fontId="14" fillId="0" borderId="0" xfId="8" applyFont="1" applyAlignment="1">
      <alignment horizontal="distributed" vertical="center"/>
    </xf>
    <xf numFmtId="0" fontId="14" fillId="0" borderId="0" xfId="8" applyFont="1" applyAlignment="1">
      <alignment horizontal="center" vertical="center"/>
    </xf>
    <xf numFmtId="0" fontId="13" fillId="0" borderId="0" xfId="8" applyFont="1" applyAlignment="1">
      <alignment horizontal="left" vertical="center"/>
    </xf>
    <xf numFmtId="0" fontId="13" fillId="0" borderId="0" xfId="8" applyFont="1" applyAlignment="1">
      <alignment horizontal="center"/>
    </xf>
    <xf numFmtId="0" fontId="13" fillId="2" borderId="0" xfId="8" applyFont="1" applyFill="1" applyAlignment="1">
      <alignment horizontal="center"/>
    </xf>
    <xf numFmtId="178" fontId="22" fillId="2" borderId="0" xfId="8" applyNumberFormat="1" applyFont="1" applyFill="1" applyAlignment="1">
      <alignment horizontal="left" vertical="center" indent="1"/>
    </xf>
    <xf numFmtId="179" fontId="13" fillId="0" borderId="0" xfId="8" applyNumberFormat="1" applyFont="1" applyAlignment="1">
      <alignment wrapText="1"/>
    </xf>
    <xf numFmtId="0" fontId="13" fillId="0" borderId="0" xfId="8" applyFont="1" applyAlignment="1">
      <alignment vertical="top" wrapText="1"/>
    </xf>
    <xf numFmtId="0" fontId="14" fillId="0" borderId="0" xfId="8" applyFont="1" applyAlignment="1">
      <alignment horizontal="center" vertical="center" wrapText="1"/>
    </xf>
    <xf numFmtId="0" fontId="13" fillId="2" borderId="0" xfId="8" applyFont="1" applyFill="1" applyAlignment="1" applyProtection="1">
      <alignment vertical="center" shrinkToFit="1"/>
      <protection locked="0"/>
    </xf>
    <xf numFmtId="0" fontId="13" fillId="2" borderId="0" xfId="8" applyFont="1" applyFill="1" applyAlignment="1">
      <alignment horizontal="right" vertical="center" shrinkToFit="1"/>
    </xf>
    <xf numFmtId="0" fontId="11" fillId="0" borderId="0" xfId="8" applyFont="1" applyAlignment="1">
      <alignment horizontal="right" vertical="center"/>
    </xf>
    <xf numFmtId="0" fontId="13" fillId="0" borderId="10" xfId="8" applyFont="1" applyBorder="1" applyAlignment="1">
      <alignment horizontal="left" vertical="center"/>
    </xf>
    <xf numFmtId="0" fontId="13" fillId="0" borderId="11" xfId="8" applyFont="1" applyBorder="1" applyAlignment="1">
      <alignment horizontal="left" vertical="center"/>
    </xf>
    <xf numFmtId="0" fontId="13" fillId="2" borderId="10" xfId="8" applyFont="1" applyFill="1" applyBorder="1" applyAlignment="1" applyProtection="1">
      <alignment vertical="center" wrapText="1"/>
      <protection locked="0"/>
    </xf>
    <xf numFmtId="0" fontId="13" fillId="2" borderId="0" xfId="8" applyFont="1" applyFill="1" applyAlignment="1" applyProtection="1">
      <alignment horizontal="center" vertical="center" shrinkToFit="1"/>
      <protection locked="0"/>
    </xf>
    <xf numFmtId="0" fontId="13" fillId="0" borderId="0" xfId="8" applyFont="1" applyAlignment="1">
      <alignment horizontal="center" vertical="center" shrinkToFit="1"/>
    </xf>
    <xf numFmtId="0" fontId="24" fillId="0" borderId="5" xfId="8" applyFont="1" applyBorder="1" applyAlignment="1">
      <alignment horizontal="left" vertical="center" wrapText="1"/>
    </xf>
    <xf numFmtId="0" fontId="24" fillId="0" borderId="8" xfId="8" applyFont="1" applyBorder="1" applyAlignment="1">
      <alignment horizontal="left" vertical="center" wrapText="1"/>
    </xf>
    <xf numFmtId="0" fontId="24" fillId="0" borderId="10" xfId="8" applyFont="1" applyBorder="1" applyAlignment="1">
      <alignment horizontal="left" vertical="center" wrapText="1"/>
    </xf>
    <xf numFmtId="0" fontId="24" fillId="0" borderId="11" xfId="8" applyFont="1" applyBorder="1" applyAlignment="1">
      <alignment horizontal="left" vertical="center" wrapText="1"/>
    </xf>
    <xf numFmtId="0" fontId="32" fillId="2" borderId="5" xfId="8" applyFont="1" applyFill="1" applyBorder="1" applyAlignment="1">
      <alignment horizontal="left" vertical="top" wrapText="1"/>
    </xf>
    <xf numFmtId="0" fontId="32" fillId="2" borderId="10" xfId="8" applyFont="1" applyFill="1" applyBorder="1" applyAlignment="1">
      <alignment horizontal="left" vertical="top" wrapText="1"/>
    </xf>
    <xf numFmtId="0" fontId="32" fillId="2" borderId="11" xfId="8" applyFont="1" applyFill="1" applyBorder="1" applyAlignment="1">
      <alignment horizontal="left" vertical="top" wrapText="1"/>
    </xf>
    <xf numFmtId="0" fontId="24" fillId="0" borderId="0" xfId="8" applyFont="1" applyAlignment="1">
      <alignment horizontal="left" vertical="center"/>
    </xf>
    <xf numFmtId="0" fontId="24" fillId="0" borderId="6" xfId="8" applyFont="1" applyBorder="1" applyAlignment="1">
      <alignment horizontal="left" vertical="center"/>
    </xf>
    <xf numFmtId="0" fontId="32" fillId="2" borderId="0" xfId="8" applyFont="1" applyFill="1" applyAlignment="1">
      <alignment horizontal="center" vertical="top" wrapText="1"/>
    </xf>
    <xf numFmtId="0" fontId="32" fillId="2" borderId="6" xfId="8" applyFont="1" applyFill="1" applyBorder="1" applyAlignment="1">
      <alignment horizontal="center" vertical="top" wrapText="1"/>
    </xf>
    <xf numFmtId="0" fontId="32" fillId="0" borderId="0" xfId="8" applyFont="1" applyAlignment="1">
      <alignment horizontal="left" vertical="top" wrapText="1"/>
    </xf>
    <xf numFmtId="0" fontId="32" fillId="0" borderId="0" xfId="8" applyFont="1" applyAlignment="1">
      <alignment horizontal="center" vertical="top" wrapText="1"/>
    </xf>
    <xf numFmtId="0" fontId="24" fillId="0" borderId="5" xfId="8" applyFont="1" applyBorder="1" applyAlignment="1">
      <alignment vertical="center" wrapText="1"/>
    </xf>
    <xf numFmtId="0" fontId="24" fillId="0" borderId="5" xfId="8" applyFont="1" applyBorder="1">
      <alignment vertical="center"/>
    </xf>
    <xf numFmtId="0" fontId="24" fillId="0" borderId="8" xfId="8" applyFont="1" applyBorder="1">
      <alignment vertical="center"/>
    </xf>
    <xf numFmtId="0" fontId="24" fillId="0" borderId="0" xfId="8" applyFont="1">
      <alignment vertical="center"/>
    </xf>
    <xf numFmtId="0" fontId="24" fillId="0" borderId="6" xfId="8" applyFont="1" applyBorder="1">
      <alignment vertical="center"/>
    </xf>
    <xf numFmtId="0" fontId="24" fillId="0" borderId="10" xfId="8" applyFont="1" applyBorder="1">
      <alignment vertical="center"/>
    </xf>
    <xf numFmtId="0" fontId="24" fillId="0" borderId="11" xfId="8" applyFont="1" applyBorder="1">
      <alignment vertical="center"/>
    </xf>
    <xf numFmtId="181" fontId="13" fillId="2" borderId="5" xfId="9" applyNumberFormat="1" applyFont="1" applyFill="1" applyBorder="1" applyAlignment="1">
      <alignment horizontal="right" vertical="center" shrinkToFit="1"/>
    </xf>
    <xf numFmtId="181" fontId="13" fillId="2" borderId="10" xfId="9" applyNumberFormat="1" applyFont="1" applyFill="1" applyBorder="1" applyAlignment="1">
      <alignment horizontal="right" vertical="center" shrinkToFit="1"/>
    </xf>
    <xf numFmtId="0" fontId="11" fillId="2" borderId="4" xfId="8" applyFont="1" applyFill="1" applyBorder="1">
      <alignment vertical="center"/>
    </xf>
    <xf numFmtId="0" fontId="12" fillId="0" borderId="0" xfId="11" applyFont="1" applyAlignment="1">
      <alignment horizontal="center" vertical="center"/>
    </xf>
    <xf numFmtId="0" fontId="13" fillId="2" borderId="0" xfId="11" applyFont="1" applyFill="1" applyAlignment="1" applyProtection="1">
      <alignment horizontal="center" vertical="center" shrinkToFit="1"/>
      <protection locked="0"/>
    </xf>
    <xf numFmtId="0" fontId="13" fillId="0" borderId="0" xfId="11" applyFont="1" applyAlignment="1">
      <alignment horizontal="center" vertical="center" shrinkToFit="1"/>
    </xf>
    <xf numFmtId="0" fontId="14" fillId="0" borderId="0" xfId="11" applyFont="1" applyAlignment="1">
      <alignment horizontal="center" vertical="center" wrapText="1"/>
    </xf>
    <xf numFmtId="0" fontId="13" fillId="2" borderId="0" xfId="11" applyFont="1" applyFill="1" applyAlignment="1" applyProtection="1">
      <alignment vertical="center" shrinkToFit="1"/>
      <protection locked="0"/>
    </xf>
    <xf numFmtId="0" fontId="13" fillId="0" borderId="0" xfId="11" applyFont="1" applyAlignment="1">
      <alignment horizontal="right" vertical="center"/>
    </xf>
    <xf numFmtId="0" fontId="11" fillId="0" borderId="0" xfId="11" applyFont="1" applyAlignment="1">
      <alignment horizontal="right" vertical="center"/>
    </xf>
    <xf numFmtId="0" fontId="13" fillId="0" borderId="0" xfId="11" applyFont="1" applyAlignment="1">
      <alignment horizontal="center" vertical="center"/>
    </xf>
    <xf numFmtId="0" fontId="32" fillId="0" borderId="0" xfId="11" applyFont="1" applyAlignment="1">
      <alignment horizontal="left" vertical="top" wrapText="1"/>
    </xf>
    <xf numFmtId="0" fontId="11" fillId="0" borderId="0" xfId="11" applyFont="1" applyAlignment="1">
      <alignment horizontal="center" vertical="top"/>
    </xf>
    <xf numFmtId="0" fontId="11" fillId="0" borderId="3" xfId="11" applyFont="1" applyBorder="1" applyAlignment="1">
      <alignment horizontal="center" vertical="center"/>
    </xf>
    <xf numFmtId="0" fontId="11" fillId="0" borderId="4" xfId="11" applyFont="1" applyBorder="1" applyAlignment="1">
      <alignment horizontal="center" vertical="center"/>
    </xf>
    <xf numFmtId="0" fontId="11" fillId="0" borderId="2" xfId="11" applyFont="1" applyBorder="1" applyAlignment="1">
      <alignment horizontal="center" vertical="center"/>
    </xf>
    <xf numFmtId="0" fontId="11" fillId="2" borderId="3" xfId="11" applyFont="1" applyFill="1" applyBorder="1" applyAlignment="1">
      <alignment horizontal="center" vertical="top"/>
    </xf>
    <xf numFmtId="0" fontId="11" fillId="2" borderId="4" xfId="11" applyFont="1" applyFill="1" applyBorder="1" applyAlignment="1">
      <alignment horizontal="center" vertical="top"/>
    </xf>
    <xf numFmtId="0" fontId="11" fillId="2" borderId="2" xfId="11" applyFont="1" applyFill="1" applyBorder="1" applyAlignment="1">
      <alignment horizontal="center" vertical="top"/>
    </xf>
    <xf numFmtId="0" fontId="24" fillId="0" borderId="1" xfId="3" applyFont="1" applyBorder="1" applyAlignment="1">
      <alignment horizontal="center" vertical="center"/>
    </xf>
    <xf numFmtId="0" fontId="24" fillId="0" borderId="5" xfId="3" applyFont="1" applyBorder="1" applyAlignment="1">
      <alignment horizontal="center" vertical="center"/>
    </xf>
    <xf numFmtId="0" fontId="24" fillId="0" borderId="8" xfId="3" applyFont="1" applyBorder="1" applyAlignment="1">
      <alignment horizontal="center" vertical="center"/>
    </xf>
    <xf numFmtId="0" fontId="24" fillId="0" borderId="7" xfId="3" applyFont="1" applyBorder="1" applyAlignment="1">
      <alignment horizontal="center" vertical="center"/>
    </xf>
    <xf numFmtId="0" fontId="24" fillId="0" borderId="6" xfId="3" applyFont="1" applyBorder="1" applyAlignment="1">
      <alignment horizontal="center" vertical="center"/>
    </xf>
    <xf numFmtId="0" fontId="24" fillId="0" borderId="9" xfId="3" applyFont="1" applyBorder="1" applyAlignment="1">
      <alignment horizontal="center" vertical="center"/>
    </xf>
    <xf numFmtId="0" fontId="24" fillId="0" borderId="10" xfId="3" applyFont="1" applyBorder="1" applyAlignment="1">
      <alignment horizontal="center" vertical="center"/>
    </xf>
    <xf numFmtId="0" fontId="24" fillId="0" borderId="11" xfId="3" applyFont="1" applyBorder="1" applyAlignment="1">
      <alignment horizontal="center" vertical="center"/>
    </xf>
    <xf numFmtId="0" fontId="11" fillId="0" borderId="5" xfId="3" applyFont="1" applyBorder="1" applyAlignment="1">
      <alignment horizontal="center" vertical="center"/>
    </xf>
    <xf numFmtId="0" fontId="23" fillId="2" borderId="5" xfId="3" applyFont="1" applyFill="1" applyBorder="1" applyAlignment="1" applyProtection="1">
      <alignment horizontal="center" vertical="center" shrinkToFit="1"/>
      <protection locked="0"/>
    </xf>
    <xf numFmtId="0" fontId="23" fillId="2" borderId="8" xfId="3" applyFont="1" applyFill="1" applyBorder="1" applyAlignment="1" applyProtection="1">
      <alignment horizontal="center" vertical="center" shrinkToFit="1"/>
      <protection locked="0"/>
    </xf>
    <xf numFmtId="0" fontId="11" fillId="2" borderId="0" xfId="3" applyFont="1" applyFill="1" applyAlignment="1" applyProtection="1">
      <alignment horizontal="center" vertical="center" shrinkToFit="1"/>
      <protection locked="0"/>
    </xf>
    <xf numFmtId="0" fontId="11" fillId="2" borderId="6" xfId="3" applyFont="1" applyFill="1" applyBorder="1" applyAlignment="1" applyProtection="1">
      <alignment horizontal="center" vertical="center" shrinkToFit="1"/>
      <protection locked="0"/>
    </xf>
    <xf numFmtId="0" fontId="14" fillId="3" borderId="0" xfId="11" applyFont="1" applyFill="1" applyAlignment="1">
      <alignment horizontal="left" vertical="top"/>
    </xf>
    <xf numFmtId="0" fontId="27" fillId="0" borderId="0" xfId="11" applyFont="1" applyAlignment="1">
      <alignment horizontal="left" vertical="center" wrapText="1"/>
    </xf>
    <xf numFmtId="0" fontId="11" fillId="2" borderId="10" xfId="3" applyFont="1" applyFill="1" applyBorder="1" applyAlignment="1" applyProtection="1">
      <alignment vertical="center" shrinkToFit="1"/>
      <protection locked="0"/>
    </xf>
    <xf numFmtId="0" fontId="11" fillId="0" borderId="0" xfId="3" applyFont="1" applyAlignment="1">
      <alignment horizontal="center" vertical="center" shrinkToFit="1"/>
    </xf>
    <xf numFmtId="0" fontId="11" fillId="2" borderId="0" xfId="3" applyFont="1" applyFill="1" applyAlignment="1" applyProtection="1">
      <alignment vertical="center" shrinkToFit="1"/>
      <protection locked="0"/>
    </xf>
    <xf numFmtId="0" fontId="11" fillId="0" borderId="0" xfId="3" applyFont="1" applyAlignment="1">
      <alignment vertical="top" wrapText="1"/>
    </xf>
    <xf numFmtId="186" fontId="11" fillId="2" borderId="0" xfId="3" applyNumberFormat="1" applyFont="1" applyFill="1" applyAlignment="1">
      <alignment horizontal="center" vertical="center"/>
    </xf>
    <xf numFmtId="187" fontId="11" fillId="2" borderId="0" xfId="3" applyNumberFormat="1" applyFont="1" applyFill="1" applyAlignment="1">
      <alignment horizontal="center" vertical="center"/>
    </xf>
    <xf numFmtId="188" fontId="11" fillId="2" borderId="0" xfId="3" applyNumberFormat="1" applyFont="1" applyFill="1" applyAlignment="1">
      <alignment horizontal="center" vertical="center"/>
    </xf>
    <xf numFmtId="0" fontId="11" fillId="5" borderId="0" xfId="3" applyFont="1" applyFill="1" applyAlignment="1">
      <alignment horizontal="left" vertical="center" wrapText="1" indent="1"/>
    </xf>
    <xf numFmtId="0" fontId="11" fillId="5" borderId="0" xfId="3" applyFont="1" applyFill="1" applyAlignment="1">
      <alignment horizontal="left" vertical="center" indent="1" shrinkToFit="1"/>
    </xf>
    <xf numFmtId="0" fontId="11" fillId="0" borderId="12" xfId="9" applyFont="1" applyBorder="1" applyAlignment="1">
      <alignment horizontal="center" vertical="center"/>
    </xf>
    <xf numFmtId="0" fontId="11" fillId="0" borderId="24" xfId="9" applyFont="1" applyBorder="1" applyAlignment="1">
      <alignment horizontal="center" vertical="center"/>
    </xf>
    <xf numFmtId="0" fontId="11" fillId="0" borderId="28" xfId="9" applyFont="1" applyBorder="1" applyAlignment="1">
      <alignment horizontal="center" vertical="center"/>
    </xf>
    <xf numFmtId="0" fontId="11" fillId="0" borderId="32" xfId="9" applyFont="1" applyBorder="1" applyAlignment="1">
      <alignment horizontal="center" vertical="center"/>
    </xf>
    <xf numFmtId="0" fontId="11" fillId="2" borderId="24" xfId="9" applyFont="1" applyFill="1" applyBorder="1" applyAlignment="1" applyProtection="1">
      <alignment horizontal="left" vertical="center" indent="1"/>
      <protection locked="0"/>
    </xf>
    <xf numFmtId="0" fontId="11" fillId="2" borderId="28" xfId="9" applyFont="1" applyFill="1" applyBorder="1" applyAlignment="1" applyProtection="1">
      <alignment horizontal="left" vertical="center" indent="1"/>
      <protection locked="0"/>
    </xf>
    <xf numFmtId="0" fontId="11" fillId="2" borderId="32" xfId="9" applyFont="1" applyFill="1" applyBorder="1" applyAlignment="1" applyProtection="1">
      <alignment horizontal="left" vertical="center" indent="1"/>
      <protection locked="0"/>
    </xf>
    <xf numFmtId="176" fontId="11" fillId="2" borderId="12" xfId="9" applyNumberFormat="1" applyFont="1" applyFill="1" applyBorder="1" applyAlignment="1" applyProtection="1">
      <alignment horizontal="left" vertical="center" indent="1"/>
      <protection locked="0"/>
    </xf>
    <xf numFmtId="0" fontId="11" fillId="2" borderId="12" xfId="9" applyFont="1" applyFill="1" applyBorder="1" applyAlignment="1" applyProtection="1">
      <alignment horizontal="left" vertical="center" wrapText="1" indent="1"/>
      <protection locked="0"/>
    </xf>
    <xf numFmtId="0" fontId="23" fillId="0" borderId="0" xfId="9" applyFont="1" applyAlignment="1">
      <alignment vertical="top" wrapText="1"/>
    </xf>
    <xf numFmtId="0" fontId="11" fillId="0" borderId="0" xfId="9" applyFont="1" applyAlignment="1">
      <alignment horizontal="center" vertical="center"/>
    </xf>
    <xf numFmtId="0" fontId="11" fillId="4" borderId="29" xfId="9" applyFont="1" applyFill="1" applyBorder="1" applyAlignment="1" applyProtection="1">
      <alignment horizontal="left" vertical="center" wrapText="1" indent="1"/>
      <protection locked="0"/>
    </xf>
    <xf numFmtId="0" fontId="11" fillId="4" borderId="30" xfId="9" applyFont="1" applyFill="1" applyBorder="1" applyAlignment="1" applyProtection="1">
      <alignment horizontal="left" vertical="center" wrapText="1" indent="1"/>
      <protection locked="0"/>
    </xf>
    <xf numFmtId="0" fontId="11" fillId="4" borderId="31" xfId="9" applyFont="1" applyFill="1" applyBorder="1" applyAlignment="1" applyProtection="1">
      <alignment horizontal="left" vertical="center" wrapText="1" indent="1"/>
      <protection locked="0"/>
    </xf>
    <xf numFmtId="0" fontId="11" fillId="0" borderId="34" xfId="9" applyFont="1" applyBorder="1" applyAlignment="1">
      <alignment horizontal="center" vertical="center" wrapText="1"/>
    </xf>
    <xf numFmtId="0" fontId="11" fillId="0" borderId="35" xfId="9" applyFont="1" applyBorder="1" applyAlignment="1">
      <alignment horizontal="center" vertical="center" wrapText="1"/>
    </xf>
    <xf numFmtId="0" fontId="11" fillId="4" borderId="33" xfId="9" applyFont="1" applyFill="1" applyBorder="1" applyAlignment="1" applyProtection="1">
      <alignment horizontal="left" vertical="center" wrapText="1" indent="1"/>
      <protection locked="0"/>
    </xf>
    <xf numFmtId="0" fontId="11" fillId="4" borderId="34" xfId="9" applyFont="1" applyFill="1" applyBorder="1" applyAlignment="1" applyProtection="1">
      <alignment horizontal="left" vertical="center" wrapText="1" indent="1"/>
      <protection locked="0"/>
    </xf>
    <xf numFmtId="0" fontId="11" fillId="4" borderId="35" xfId="9" applyFont="1" applyFill="1" applyBorder="1" applyAlignment="1" applyProtection="1">
      <alignment horizontal="left" vertical="center" wrapText="1" indent="1"/>
      <protection locked="0"/>
    </xf>
    <xf numFmtId="0" fontId="24" fillId="0" borderId="0" xfId="3" applyFont="1" applyAlignment="1">
      <alignment horizontal="center" vertical="center" wrapText="1"/>
    </xf>
    <xf numFmtId="0" fontId="11" fillId="0" borderId="0" xfId="9" applyFont="1" applyAlignment="1">
      <alignment horizontal="center" vertical="top"/>
    </xf>
    <xf numFmtId="0" fontId="11" fillId="0" borderId="3" xfId="9" applyFont="1" applyBorder="1" applyAlignment="1">
      <alignment horizontal="center" vertical="center"/>
    </xf>
    <xf numFmtId="0" fontId="11" fillId="0" borderId="4" xfId="9" applyFont="1" applyBorder="1" applyAlignment="1">
      <alignment horizontal="center" vertical="center"/>
    </xf>
    <xf numFmtId="0" fontId="11" fillId="0" borderId="2" xfId="9" applyFont="1" applyBorder="1" applyAlignment="1">
      <alignment horizontal="center" vertical="center"/>
    </xf>
    <xf numFmtId="0" fontId="11" fillId="4" borderId="3" xfId="9" applyFont="1" applyFill="1" applyBorder="1" applyAlignment="1" applyProtection="1">
      <alignment horizontal="left" vertical="center" wrapText="1" indent="1"/>
      <protection locked="0"/>
    </xf>
    <xf numFmtId="0" fontId="11" fillId="4" borderId="4" xfId="9" applyFont="1" applyFill="1" applyBorder="1" applyAlignment="1" applyProtection="1">
      <alignment horizontal="left" vertical="center" wrapText="1" indent="1"/>
      <protection locked="0"/>
    </xf>
    <xf numFmtId="0" fontId="11" fillId="4" borderId="2" xfId="9" applyFont="1" applyFill="1" applyBorder="1" applyAlignment="1" applyProtection="1">
      <alignment horizontal="left" vertical="center" wrapText="1" indent="1"/>
      <protection locked="0"/>
    </xf>
    <xf numFmtId="0" fontId="23" fillId="3" borderId="5" xfId="9" applyFont="1" applyFill="1" applyBorder="1" applyAlignment="1">
      <alignment vertical="top" wrapText="1"/>
    </xf>
    <xf numFmtId="0" fontId="11" fillId="0" borderId="26" xfId="9" applyFont="1" applyBorder="1" applyAlignment="1">
      <alignment horizontal="center" vertical="center"/>
    </xf>
    <xf numFmtId="0" fontId="11" fillId="0" borderId="27" xfId="9" applyFont="1" applyBorder="1" applyAlignment="1">
      <alignment horizontal="center" vertical="center"/>
    </xf>
    <xf numFmtId="0" fontId="11" fillId="4" borderId="25" xfId="9" applyFont="1" applyFill="1" applyBorder="1" applyAlignment="1" applyProtection="1">
      <alignment horizontal="left" vertical="center" wrapText="1" indent="1"/>
      <protection locked="0"/>
    </xf>
    <xf numFmtId="0" fontId="11" fillId="4" borderId="26" xfId="9" applyFont="1" applyFill="1" applyBorder="1" applyAlignment="1" applyProtection="1">
      <alignment horizontal="left" vertical="center" wrapText="1" indent="1"/>
      <protection locked="0"/>
    </xf>
    <xf numFmtId="0" fontId="11" fillId="4" borderId="27" xfId="9" applyFont="1" applyFill="1" applyBorder="1" applyAlignment="1" applyProtection="1">
      <alignment horizontal="left" vertical="center" wrapText="1" indent="1"/>
      <protection locked="0"/>
    </xf>
    <xf numFmtId="0" fontId="29" fillId="0" borderId="12" xfId="9" applyFont="1" applyBorder="1" applyAlignment="1">
      <alignment horizontal="center" vertical="center" textRotation="255" wrapText="1" readingOrder="1"/>
    </xf>
    <xf numFmtId="0" fontId="11" fillId="0" borderId="30" xfId="9" applyFont="1" applyBorder="1" applyAlignment="1">
      <alignment horizontal="center" vertical="center" wrapText="1"/>
    </xf>
    <xf numFmtId="0" fontId="11" fillId="0" borderId="31" xfId="9" applyFont="1" applyBorder="1" applyAlignment="1">
      <alignment horizontal="center" vertical="center" wrapText="1"/>
    </xf>
    <xf numFmtId="0" fontId="23" fillId="0" borderId="5" xfId="9" applyFont="1" applyBorder="1" applyAlignment="1">
      <alignment vertical="center" wrapText="1"/>
    </xf>
    <xf numFmtId="0" fontId="23" fillId="0" borderId="0" xfId="9" applyFont="1" applyAlignment="1">
      <alignment vertical="center" wrapText="1"/>
    </xf>
    <xf numFmtId="0" fontId="11" fillId="2" borderId="24" xfId="9" applyFont="1" applyFill="1" applyBorder="1" applyAlignment="1">
      <alignment horizontal="left" vertical="center" wrapText="1" indent="1"/>
    </xf>
    <xf numFmtId="0" fontId="11" fillId="2" borderId="51" xfId="9" applyFont="1" applyFill="1" applyBorder="1" applyAlignment="1">
      <alignment horizontal="left" vertical="center" wrapText="1" indent="1"/>
    </xf>
    <xf numFmtId="0" fontId="11" fillId="2" borderId="52" xfId="9" applyFont="1" applyFill="1" applyBorder="1" applyAlignment="1">
      <alignment horizontal="left" vertical="center" wrapText="1" indent="1"/>
    </xf>
    <xf numFmtId="0" fontId="11" fillId="2" borderId="32" xfId="9" applyFont="1" applyFill="1" applyBorder="1" applyAlignment="1">
      <alignment horizontal="left" vertical="center" wrapText="1" indent="1"/>
    </xf>
    <xf numFmtId="0" fontId="11" fillId="0" borderId="52" xfId="9" applyFont="1" applyBorder="1" applyAlignment="1">
      <alignment horizontal="center" vertical="center" wrapText="1"/>
    </xf>
    <xf numFmtId="0" fontId="11" fillId="0" borderId="51" xfId="9" applyFont="1" applyBorder="1" applyAlignment="1">
      <alignment horizontal="center" vertical="center" wrapText="1"/>
    </xf>
    <xf numFmtId="0" fontId="11" fillId="0" borderId="13" xfId="9" applyFont="1" applyBorder="1" applyAlignment="1">
      <alignment horizontal="center" vertical="center"/>
    </xf>
    <xf numFmtId="0" fontId="11" fillId="2" borderId="12" xfId="9" applyFont="1" applyFill="1" applyBorder="1" applyAlignment="1">
      <alignment horizontal="left" vertical="center" wrapText="1" indent="1"/>
    </xf>
    <xf numFmtId="0" fontId="23" fillId="0" borderId="12" xfId="9" applyFont="1" applyBorder="1" applyAlignment="1">
      <alignment vertical="center" wrapText="1"/>
    </xf>
    <xf numFmtId="0" fontId="23" fillId="0" borderId="12" xfId="9" applyFont="1" applyBorder="1" applyAlignment="1">
      <alignment horizontal="center" vertical="center" wrapText="1"/>
    </xf>
    <xf numFmtId="0" fontId="11" fillId="0" borderId="12" xfId="9" applyFont="1" applyBorder="1" applyAlignment="1">
      <alignment horizontal="center" vertical="center" textRotation="255"/>
    </xf>
    <xf numFmtId="0" fontId="23" fillId="0" borderId="8" xfId="9" applyFont="1" applyBorder="1" applyAlignment="1">
      <alignment vertical="center" wrapText="1"/>
    </xf>
    <xf numFmtId="0" fontId="23" fillId="0" borderId="14" xfId="9" applyFont="1" applyBorder="1" applyAlignment="1">
      <alignment vertical="center" wrapText="1"/>
    </xf>
    <xf numFmtId="0" fontId="23" fillId="0" borderId="1" xfId="9" applyFont="1" applyBorder="1" applyAlignment="1">
      <alignment vertical="center" wrapText="1"/>
    </xf>
    <xf numFmtId="0" fontId="11" fillId="0" borderId="24" xfId="9" applyFont="1" applyBorder="1" applyAlignment="1">
      <alignment horizontal="center" vertical="center" textRotation="255"/>
    </xf>
    <xf numFmtId="0" fontId="11" fillId="0" borderId="28" xfId="9" applyFont="1" applyBorder="1" applyAlignment="1">
      <alignment horizontal="center" vertical="center" textRotation="255"/>
    </xf>
    <xf numFmtId="0" fontId="11" fillId="0" borderId="32" xfId="9" applyFont="1" applyBorder="1" applyAlignment="1">
      <alignment horizontal="center" vertical="center" textRotation="255"/>
    </xf>
    <xf numFmtId="0" fontId="23" fillId="0" borderId="3" xfId="9" applyFont="1" applyBorder="1">
      <alignment vertical="center"/>
    </xf>
    <xf numFmtId="0" fontId="23" fillId="0" borderId="4" xfId="9" applyFont="1" applyBorder="1">
      <alignment vertical="center"/>
    </xf>
    <xf numFmtId="0" fontId="23" fillId="0" borderId="2" xfId="9" applyFont="1" applyBorder="1">
      <alignment vertical="center"/>
    </xf>
    <xf numFmtId="0" fontId="11" fillId="0" borderId="24" xfId="9" applyFont="1" applyBorder="1" applyAlignment="1">
      <alignment horizontal="center" vertical="center" wrapText="1"/>
    </xf>
    <xf numFmtId="0" fontId="11" fillId="0" borderId="28" xfId="9" applyFont="1" applyBorder="1" applyAlignment="1">
      <alignment horizontal="center" vertical="center" wrapText="1"/>
    </xf>
    <xf numFmtId="0" fontId="11" fillId="0" borderId="32" xfId="9" applyFont="1" applyBorder="1" applyAlignment="1">
      <alignment horizontal="center" vertical="center" wrapText="1"/>
    </xf>
    <xf numFmtId="0" fontId="23" fillId="0" borderId="32" xfId="9" applyFont="1" applyBorder="1" applyAlignment="1">
      <alignment horizontal="center" vertical="center"/>
    </xf>
    <xf numFmtId="0" fontId="23" fillId="0" borderId="28" xfId="9" applyFont="1" applyBorder="1" applyAlignment="1">
      <alignment horizontal="center" vertical="center"/>
    </xf>
    <xf numFmtId="0" fontId="23" fillId="0" borderId="24" xfId="9" applyFont="1" applyBorder="1" applyAlignment="1">
      <alignment horizontal="center" vertical="center"/>
    </xf>
    <xf numFmtId="38" fontId="23" fillId="2" borderId="25" xfId="12" applyFont="1" applyFill="1" applyBorder="1" applyAlignment="1" applyProtection="1">
      <alignment horizontal="right" vertical="center" shrinkToFit="1"/>
      <protection locked="0"/>
    </xf>
    <xf numFmtId="38" fontId="23" fillId="2" borderId="26" xfId="12" applyFont="1" applyFill="1" applyBorder="1" applyAlignment="1" applyProtection="1">
      <alignment horizontal="right" vertical="center" shrinkToFit="1"/>
      <protection locked="0"/>
    </xf>
    <xf numFmtId="0" fontId="23" fillId="0" borderId="26" xfId="9" applyFont="1" applyBorder="1">
      <alignment vertical="center"/>
    </xf>
    <xf numFmtId="0" fontId="23" fillId="0" borderId="27" xfId="9" applyFont="1" applyBorder="1">
      <alignment vertical="center"/>
    </xf>
    <xf numFmtId="38" fontId="23" fillId="2" borderId="29" xfId="12" applyFont="1" applyFill="1" applyBorder="1" applyAlignment="1" applyProtection="1">
      <alignment horizontal="right" vertical="center" shrinkToFit="1"/>
      <protection locked="0"/>
    </xf>
    <xf numFmtId="38" fontId="23" fillId="2" borderId="30" xfId="12" applyFont="1" applyFill="1" applyBorder="1" applyAlignment="1" applyProtection="1">
      <alignment horizontal="right" vertical="center" shrinkToFit="1"/>
      <protection locked="0"/>
    </xf>
    <xf numFmtId="0" fontId="23" fillId="0" borderId="30" xfId="9" applyFont="1" applyBorder="1">
      <alignment vertical="center"/>
    </xf>
    <xf numFmtId="0" fontId="23" fillId="0" borderId="31" xfId="9" applyFont="1" applyBorder="1">
      <alignment vertical="center"/>
    </xf>
    <xf numFmtId="38" fontId="23" fillId="2" borderId="33" xfId="12" applyFont="1" applyFill="1" applyBorder="1" applyAlignment="1" applyProtection="1">
      <alignment horizontal="right" vertical="center" shrinkToFit="1"/>
      <protection locked="0"/>
    </xf>
    <xf numFmtId="38" fontId="23" fillId="2" borderId="34" xfId="12" applyFont="1" applyFill="1" applyBorder="1" applyAlignment="1" applyProtection="1">
      <alignment horizontal="right" vertical="center" shrinkToFit="1"/>
      <protection locked="0"/>
    </xf>
    <xf numFmtId="0" fontId="23" fillId="0" borderId="34" xfId="9" applyFont="1" applyBorder="1">
      <alignment vertical="center"/>
    </xf>
    <xf numFmtId="0" fontId="23" fillId="0" borderId="35" xfId="9" applyFont="1" applyBorder="1">
      <alignment vertical="center"/>
    </xf>
    <xf numFmtId="0" fontId="11" fillId="0" borderId="12" xfId="9" applyFont="1" applyBorder="1" applyAlignment="1">
      <alignment horizontal="center" vertical="center" wrapText="1"/>
    </xf>
    <xf numFmtId="182" fontId="23" fillId="2" borderId="3" xfId="9" applyNumberFormat="1" applyFont="1" applyFill="1" applyBorder="1" applyAlignment="1" applyProtection="1">
      <alignment horizontal="center" vertical="center" shrinkToFit="1"/>
      <protection locked="0"/>
    </xf>
    <xf numFmtId="182" fontId="23" fillId="2" borderId="4" xfId="9" applyNumberFormat="1" applyFont="1" applyFill="1" applyBorder="1" applyAlignment="1" applyProtection="1">
      <alignment horizontal="center" vertical="center" shrinkToFit="1"/>
      <protection locked="0"/>
    </xf>
    <xf numFmtId="182" fontId="23" fillId="2" borderId="2" xfId="9" applyNumberFormat="1" applyFont="1" applyFill="1" applyBorder="1" applyAlignment="1" applyProtection="1">
      <alignment horizontal="center" vertical="center" shrinkToFit="1"/>
      <protection locked="0"/>
    </xf>
    <xf numFmtId="0" fontId="11" fillId="2" borderId="12" xfId="9" applyFont="1" applyFill="1" applyBorder="1" applyAlignment="1" applyProtection="1">
      <alignment horizontal="center" vertical="center" wrapText="1"/>
      <protection locked="0"/>
    </xf>
    <xf numFmtId="0" fontId="11" fillId="2" borderId="12" xfId="9" applyFont="1" applyFill="1" applyBorder="1" applyAlignment="1" applyProtection="1">
      <alignment horizontal="left" vertical="center" indent="1"/>
      <protection locked="0"/>
    </xf>
    <xf numFmtId="0" fontId="11" fillId="0" borderId="5" xfId="9" applyFont="1" applyBorder="1" applyAlignment="1">
      <alignment vertical="center" wrapText="1"/>
    </xf>
    <xf numFmtId="0" fontId="11" fillId="0" borderId="0" xfId="9" applyFont="1" applyAlignment="1">
      <alignment vertical="center" wrapText="1"/>
    </xf>
    <xf numFmtId="0" fontId="11" fillId="0" borderId="5" xfId="11" applyFont="1" applyBorder="1" applyAlignment="1">
      <alignment vertical="center" wrapText="1"/>
    </xf>
    <xf numFmtId="0" fontId="11" fillId="0" borderId="0" xfId="11" applyFont="1" applyAlignment="1">
      <alignment vertical="center" wrapText="1"/>
    </xf>
    <xf numFmtId="0" fontId="11" fillId="0" borderId="12" xfId="11" applyFont="1" applyBorder="1" applyAlignment="1">
      <alignment horizontal="center" vertical="center"/>
    </xf>
    <xf numFmtId="0" fontId="11" fillId="0" borderId="12" xfId="11" applyFont="1" applyBorder="1" applyAlignment="1">
      <alignment horizontal="center" vertical="center" wrapText="1"/>
    </xf>
    <xf numFmtId="0" fontId="11" fillId="2" borderId="12" xfId="11" applyFont="1" applyFill="1" applyBorder="1" applyAlignment="1" applyProtection="1">
      <alignment horizontal="left" vertical="center" indent="1"/>
      <protection locked="0"/>
    </xf>
    <xf numFmtId="0" fontId="23" fillId="0" borderId="0" xfId="11" applyFont="1" applyAlignment="1">
      <alignment vertical="top" wrapText="1"/>
    </xf>
  </cellXfs>
  <cellStyles count="28">
    <cellStyle name="ハイパーリンク" xfId="25" builtinId="8"/>
    <cellStyle name="ハイパーリンク 2" xfId="13" xr:uid="{00000000-0005-0000-0000-000001000000}"/>
    <cellStyle name="ハイパーリンク 2 2" xfId="16" xr:uid="{00000000-0005-0000-0000-000002000000}"/>
    <cellStyle name="ハイパーリンク 3" xfId="14" xr:uid="{00000000-0005-0000-0000-000003000000}"/>
    <cellStyle name="桁区切り" xfId="12" builtinId="6"/>
    <cellStyle name="桁区切り 2" xfId="7" xr:uid="{00000000-0005-0000-0000-000005000000}"/>
    <cellStyle name="桁区切り 2 10" xfId="1" xr:uid="{00000000-0005-0000-0000-000006000000}"/>
    <cellStyle name="桁区切り 3" xfId="10" xr:uid="{00000000-0005-0000-0000-000007000000}"/>
    <cellStyle name="標準" xfId="0" builtinId="0"/>
    <cellStyle name="標準 2" xfId="2" xr:uid="{00000000-0005-0000-0000-000009000000}"/>
    <cellStyle name="標準 2 2" xfId="3" xr:uid="{00000000-0005-0000-0000-00000A000000}"/>
    <cellStyle name="標準 2 3" xfId="4" xr:uid="{00000000-0005-0000-0000-00000B000000}"/>
    <cellStyle name="標準 2 4" xfId="18" xr:uid="{00000000-0005-0000-0000-00000C000000}"/>
    <cellStyle name="標準 3" xfId="6" xr:uid="{00000000-0005-0000-0000-00000D000000}"/>
    <cellStyle name="標準 3 2" xfId="9" xr:uid="{00000000-0005-0000-0000-00000E000000}"/>
    <cellStyle name="標準 3 2 2" xfId="19" xr:uid="{00000000-0005-0000-0000-00000F000000}"/>
    <cellStyle name="標準 3 3" xfId="20" xr:uid="{00000000-0005-0000-0000-000010000000}"/>
    <cellStyle name="標準 3 4" xfId="17" xr:uid="{00000000-0005-0000-0000-000011000000}"/>
    <cellStyle name="標準 4" xfId="5" xr:uid="{00000000-0005-0000-0000-000012000000}"/>
    <cellStyle name="標準 5" xfId="8" xr:uid="{00000000-0005-0000-0000-000013000000}"/>
    <cellStyle name="標準 5 2" xfId="22" xr:uid="{00000000-0005-0000-0000-000014000000}"/>
    <cellStyle name="標準 6" xfId="11" xr:uid="{00000000-0005-0000-0000-000015000000}"/>
    <cellStyle name="標準 6 2" xfId="15" xr:uid="{00000000-0005-0000-0000-000016000000}"/>
    <cellStyle name="標準 7" xfId="23" xr:uid="{00000000-0005-0000-0000-000017000000}"/>
    <cellStyle name="標準 9" xfId="21" xr:uid="{00000000-0005-0000-0000-000018000000}"/>
    <cellStyle name="標準 9 2" xfId="24" xr:uid="{00000000-0005-0000-0000-000019000000}"/>
    <cellStyle name="標準 9 3" xfId="26" xr:uid="{00000000-0005-0000-0000-00001A000000}"/>
    <cellStyle name="標準 9 4" xfId="27" xr:uid="{00000000-0005-0000-0000-00001B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64</xdr:row>
      <xdr:rowOff>15240</xdr:rowOff>
    </xdr:from>
    <xdr:to>
      <xdr:col>20</xdr:col>
      <xdr:colOff>0</xdr:colOff>
      <xdr:row>78</xdr:row>
      <xdr:rowOff>190500</xdr:rowOff>
    </xdr:to>
    <xdr:grpSp>
      <xdr:nvGrpSpPr>
        <xdr:cNvPr id="2" name="グループ化 26">
          <a:extLst>
            <a:ext uri="{FF2B5EF4-FFF2-40B4-BE49-F238E27FC236}">
              <a16:creationId xmlns:a16="http://schemas.microsoft.com/office/drawing/2014/main" id="{00000000-0008-0000-0200-000002000000}"/>
            </a:ext>
          </a:extLst>
        </xdr:cNvPr>
        <xdr:cNvGrpSpPr>
          <a:grpSpLocks/>
        </xdr:cNvGrpSpPr>
      </xdr:nvGrpSpPr>
      <xdr:grpSpPr bwMode="auto">
        <a:xfrm>
          <a:off x="600075" y="11403965"/>
          <a:ext cx="3790950" cy="2712085"/>
          <a:chOff x="667872" y="12325349"/>
          <a:chExt cx="4617382" cy="2596964"/>
        </a:xfrm>
      </xdr:grpSpPr>
      <xdr:pic>
        <xdr:nvPicPr>
          <xdr:cNvPr id="3" name="図 17" descr="01.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129540</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200-000006000000}"/>
            </a:ext>
          </a:extLst>
        </xdr:cNvPr>
        <xdr:cNvGrpSpPr>
          <a:grpSpLocks/>
        </xdr:cNvGrpSpPr>
      </xdr:nvGrpSpPr>
      <xdr:grpSpPr bwMode="auto">
        <a:xfrm>
          <a:off x="631190" y="1314450"/>
          <a:ext cx="398843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150941</xdr:colOff>
      <xdr:row>4</xdr:row>
      <xdr:rowOff>110490</xdr:rowOff>
    </xdr:from>
    <xdr:to>
      <xdr:col>54</xdr:col>
      <xdr:colOff>152400</xdr:colOff>
      <xdr:row>9</xdr:row>
      <xdr:rowOff>320040</xdr:rowOff>
    </xdr:to>
    <xdr:sp macro="" textlink="">
      <xdr:nvSpPr>
        <xdr:cNvPr id="2" name="Text Box 334">
          <a:extLst>
            <a:ext uri="{FF2B5EF4-FFF2-40B4-BE49-F238E27FC236}">
              <a16:creationId xmlns:a16="http://schemas.microsoft.com/office/drawing/2014/main" id="{00000000-0008-0000-0600-000002000000}"/>
            </a:ext>
          </a:extLst>
        </xdr:cNvPr>
        <xdr:cNvSpPr txBox="1">
          <a:spLocks noChangeArrowheads="1"/>
        </xdr:cNvSpPr>
      </xdr:nvSpPr>
      <xdr:spPr bwMode="auto">
        <a:xfrm>
          <a:off x="6427916" y="872490"/>
          <a:ext cx="2982784" cy="1733550"/>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xdr:twoCellAnchor>
    <xdr:from>
      <xdr:col>42</xdr:col>
      <xdr:colOff>26670</xdr:colOff>
      <xdr:row>37</xdr:row>
      <xdr:rowOff>28574</xdr:rowOff>
    </xdr:from>
    <xdr:to>
      <xdr:col>52</xdr:col>
      <xdr:colOff>139065</xdr:colOff>
      <xdr:row>44</xdr:row>
      <xdr:rowOff>0</xdr:rowOff>
    </xdr:to>
    <xdr:sp macro="" textlink="">
      <xdr:nvSpPr>
        <xdr:cNvPr id="4" name="Text Box 334">
          <a:extLst>
            <a:ext uri="{FF2B5EF4-FFF2-40B4-BE49-F238E27FC236}">
              <a16:creationId xmlns:a16="http://schemas.microsoft.com/office/drawing/2014/main" id="{00000000-0008-0000-0600-000004000000}"/>
            </a:ext>
          </a:extLst>
        </xdr:cNvPr>
        <xdr:cNvSpPr txBox="1">
          <a:spLocks noChangeArrowheads="1"/>
        </xdr:cNvSpPr>
      </xdr:nvSpPr>
      <xdr:spPr bwMode="auto">
        <a:xfrm>
          <a:off x="6456045" y="10887074"/>
          <a:ext cx="1636395" cy="2306955"/>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太陽光発電設備が複数系列となる場合、系列毎に分けて記入してください。また、系列毎にモジュールの出力及び使用枚数を、機器配置図、見積書、請求書等と突合できるようにしてください。</a:t>
          </a:r>
        </a:p>
      </xdr:txBody>
    </xdr:sp>
    <xdr:clientData/>
  </xdr:twoCellAnchor>
  <xdr:twoCellAnchor>
    <xdr:from>
      <xdr:col>42</xdr:col>
      <xdr:colOff>73856</xdr:colOff>
      <xdr:row>120</xdr:row>
      <xdr:rowOff>162512</xdr:rowOff>
    </xdr:from>
    <xdr:to>
      <xdr:col>57</xdr:col>
      <xdr:colOff>7328</xdr:colOff>
      <xdr:row>128</xdr:row>
      <xdr:rowOff>126316</xdr:rowOff>
    </xdr:to>
    <xdr:sp macro="" textlink="">
      <xdr:nvSpPr>
        <xdr:cNvPr id="5" name="Text Box 334">
          <a:extLst>
            <a:ext uri="{FF2B5EF4-FFF2-40B4-BE49-F238E27FC236}">
              <a16:creationId xmlns:a16="http://schemas.microsoft.com/office/drawing/2014/main" id="{00000000-0008-0000-0600-000005000000}"/>
            </a:ext>
          </a:extLst>
        </xdr:cNvPr>
        <xdr:cNvSpPr txBox="1">
          <a:spLocks noChangeArrowheads="1"/>
        </xdr:cNvSpPr>
      </xdr:nvSpPr>
      <xdr:spPr bwMode="auto">
        <a:xfrm>
          <a:off x="6565510" y="39127089"/>
          <a:ext cx="4652010" cy="2059304"/>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sng" strike="noStrike" baseline="0">
              <a:solidFill>
                <a:srgbClr val="FF0000"/>
              </a:solidFill>
              <a:latin typeface="ＭＳ ゴシック" pitchFamily="49" charset="-128"/>
              <a:ea typeface="ＭＳ ゴシック" pitchFamily="49" charset="-128"/>
            </a:rPr>
            <a:t>①助成対象経費について</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手引きを参考に対象経費のみ含めてください。また、見積り書、請求書等には可能な限り助成対象外経費を含めないでください。含めたものを提出する場合、対象外となる経費の項目を分けてください。</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以下のような記載は不可です。</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・パネル工事費（申請費含む）</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・パネル工事費・撤去工事費（一式）</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対象外となる申請費、撤去工事費などは別項目にしてください。</a:t>
          </a:r>
          <a:endParaRPr lang="en-US" altLang="ja-JP" sz="105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41</xdr:col>
      <xdr:colOff>38100</xdr:colOff>
      <xdr:row>100</xdr:row>
      <xdr:rowOff>64770</xdr:rowOff>
    </xdr:from>
    <xdr:to>
      <xdr:col>56</xdr:col>
      <xdr:colOff>571500</xdr:colOff>
      <xdr:row>107</xdr:row>
      <xdr:rowOff>135255</xdr:rowOff>
    </xdr:to>
    <xdr:sp macro="" textlink="">
      <xdr:nvSpPr>
        <xdr:cNvPr id="3" name="Text Box 334">
          <a:extLst>
            <a:ext uri="{FF2B5EF4-FFF2-40B4-BE49-F238E27FC236}">
              <a16:creationId xmlns:a16="http://schemas.microsoft.com/office/drawing/2014/main" id="{00000000-0008-0000-0600-000003000000}"/>
            </a:ext>
          </a:extLst>
        </xdr:cNvPr>
        <xdr:cNvSpPr txBox="1">
          <a:spLocks noChangeArrowheads="1"/>
        </xdr:cNvSpPr>
      </xdr:nvSpPr>
      <xdr:spPr bwMode="auto">
        <a:xfrm>
          <a:off x="6315075" y="31497270"/>
          <a:ext cx="4752975" cy="1784985"/>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en-US" altLang="ja-JP" sz="1000" b="1" i="0" u="none" strike="noStrike" baseline="0">
              <a:solidFill>
                <a:srgbClr val="FF0000"/>
              </a:solidFill>
              <a:latin typeface="ＭＳ ゴシック" pitchFamily="49" charset="-128"/>
              <a:ea typeface="ＭＳ ゴシック" pitchFamily="49" charset="-128"/>
            </a:rPr>
            <a:t>【</a:t>
          </a:r>
          <a:r>
            <a:rPr lang="ja-JP" altLang="en-US" sz="1000" b="1" i="0" u="none" strike="noStrike" baseline="0">
              <a:solidFill>
                <a:srgbClr val="FF0000"/>
              </a:solidFill>
              <a:latin typeface="ＭＳ ゴシック" pitchFamily="49" charset="-128"/>
              <a:ea typeface="ＭＳ ゴシック" pitchFamily="49" charset="-128"/>
            </a:rPr>
            <a:t>既存太陽光発電設備情報</a:t>
          </a:r>
          <a:r>
            <a:rPr lang="en-US" altLang="ja-JP" sz="1000" b="1" i="0" u="none" strike="noStrike" baseline="0">
              <a:solidFill>
                <a:srgbClr val="FF0000"/>
              </a:solidFill>
              <a:latin typeface="ＭＳ ゴシック" pitchFamily="49" charset="-128"/>
              <a:ea typeface="ＭＳ ゴシック" pitchFamily="49" charset="-128"/>
            </a:rPr>
            <a:t>】</a:t>
          </a:r>
        </a:p>
        <a:p>
          <a:pPr algn="l" rtl="0">
            <a:lnSpc>
              <a:spcPts val="1300"/>
            </a:lnSpc>
            <a:defRPr sz="1000"/>
          </a:pPr>
          <a:r>
            <a:rPr lang="ja-JP" altLang="en-US" sz="1000" b="0" i="0" u="none" strike="noStrike" baseline="0">
              <a:solidFill>
                <a:srgbClr val="FF0000"/>
              </a:solidFill>
              <a:latin typeface="ＭＳ ゴシック" pitchFamily="49" charset="-128"/>
              <a:ea typeface="ＭＳ ゴシック" pitchFamily="49" charset="-128"/>
            </a:rPr>
            <a:t>・既存太陽光モジュール出力と既存パワーコンディショナー定格出力のいずれか小さい値が既存太陽光発電設備発電出力になります。</a:t>
          </a: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000" b="0" i="0" u="none" strike="noStrike" baseline="0">
              <a:solidFill>
                <a:srgbClr val="FF0000"/>
              </a:solidFill>
              <a:latin typeface="ＭＳ ゴシック" pitchFamily="49" charset="-128"/>
              <a:ea typeface="ＭＳ ゴシック" pitchFamily="49" charset="-128"/>
            </a:rPr>
            <a:t>・申請する蓄電池と接続されない既設太陽光発電設備の出力は除いてください。</a:t>
          </a: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000" b="0" i="0" u="none" strike="noStrike" baseline="0">
              <a:solidFill>
                <a:srgbClr val="FF0000"/>
              </a:solidFill>
              <a:latin typeface="ＭＳ ゴシック" pitchFamily="49" charset="-128"/>
              <a:ea typeface="ＭＳ ゴシック" pitchFamily="49" charset="-128"/>
            </a:rPr>
            <a:t>既設太陽光発電設備の系統が複数の場合は、新設と同様に系統毎に算出し、その合計を入力してください。</a:t>
          </a: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en-US" altLang="ja-JP" sz="1000" b="0" i="0" u="none" strike="noStrike" baseline="0">
              <a:solidFill>
                <a:srgbClr val="FF0000"/>
              </a:solidFill>
              <a:latin typeface="ＭＳ ゴシック" pitchFamily="49" charset="-128"/>
              <a:ea typeface="ＭＳ ゴシック" pitchFamily="49" charset="-128"/>
            </a:rPr>
            <a:t>※</a:t>
          </a:r>
          <a:r>
            <a:rPr lang="ja-JP" altLang="en-US" sz="1000" b="0" i="0" u="none" strike="noStrike" baseline="0">
              <a:solidFill>
                <a:srgbClr val="FF0000"/>
              </a:solidFill>
              <a:latin typeface="ＭＳ ゴシック" pitchFamily="49" charset="-128"/>
              <a:ea typeface="ＭＳ ゴシック" pitchFamily="49" charset="-128"/>
            </a:rPr>
            <a:t>パワーコンディショナーを入れ変える場合は、入替後の出力で算出してください。</a:t>
          </a:r>
          <a:endParaRPr lang="en-US" altLang="ja-JP" sz="10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42</xdr:col>
      <xdr:colOff>76397</xdr:colOff>
      <xdr:row>129</xdr:row>
      <xdr:rowOff>3128</xdr:rowOff>
    </xdr:from>
    <xdr:to>
      <xdr:col>57</xdr:col>
      <xdr:colOff>18759</xdr:colOff>
      <xdr:row>136</xdr:row>
      <xdr:rowOff>344122</xdr:rowOff>
    </xdr:to>
    <xdr:sp macro="" textlink="">
      <xdr:nvSpPr>
        <xdr:cNvPr id="7" name="Text Box 334">
          <a:extLst>
            <a:ext uri="{FF2B5EF4-FFF2-40B4-BE49-F238E27FC236}">
              <a16:creationId xmlns:a16="http://schemas.microsoft.com/office/drawing/2014/main" id="{00000000-0008-0000-0600-000007000000}"/>
            </a:ext>
          </a:extLst>
        </xdr:cNvPr>
        <xdr:cNvSpPr txBox="1">
          <a:spLocks noChangeArrowheads="1"/>
        </xdr:cNvSpPr>
      </xdr:nvSpPr>
      <xdr:spPr bwMode="auto">
        <a:xfrm>
          <a:off x="6896297" y="41208278"/>
          <a:ext cx="4771537" cy="3007994"/>
        </a:xfrm>
        <a:prstGeom prst="rect">
          <a:avLst/>
        </a:prstGeom>
        <a:solidFill>
          <a:srgbClr val="FFFF66"/>
        </a:solidFill>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200" b="1" i="0" u="none" strike="noStrike" baseline="0">
              <a:solidFill>
                <a:srgbClr val="FF0000"/>
              </a:solidFill>
              <a:latin typeface="ＭＳ ゴシック" pitchFamily="49" charset="-128"/>
              <a:ea typeface="ＭＳ ゴシック" pitchFamily="49" charset="-128"/>
            </a:rPr>
            <a:t>【</a:t>
          </a:r>
          <a:r>
            <a:rPr lang="ja-JP" altLang="en-US" sz="1200" b="1" i="0" u="none" strike="noStrike" baseline="0">
              <a:solidFill>
                <a:srgbClr val="FF0000"/>
              </a:solidFill>
              <a:latin typeface="ＭＳ ゴシック" pitchFamily="49" charset="-128"/>
              <a:ea typeface="ＭＳ ゴシック" pitchFamily="49" charset="-128"/>
            </a:rPr>
            <a:t>太陽光発電システム</a:t>
          </a:r>
          <a:r>
            <a:rPr lang="en-US" altLang="ja-JP" sz="1200" b="1"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a:t>
          </a:r>
          <a:r>
            <a:rPr lang="ja-JP" altLang="en-US" sz="1050" b="0" i="0" u="none" strike="noStrike" baseline="0">
              <a:solidFill>
                <a:srgbClr val="FF0000"/>
              </a:solidFill>
              <a:latin typeface="ＭＳ ゴシック" pitchFamily="49" charset="-128"/>
              <a:ea typeface="ＭＳ ゴシック" pitchFamily="49" charset="-128"/>
            </a:rPr>
            <a:t>小数点以下第３位切り捨て</a:t>
          </a:r>
          <a:endParaRPr lang="en-US" altLang="ja-JP" sz="105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〇新築住宅</a:t>
          </a:r>
          <a:endParaRPr lang="en-US" altLang="ja-JP" sz="1050" b="1"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3.00kW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15</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3.01kW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3.60kW</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36</a:t>
          </a:r>
          <a:r>
            <a:rPr lang="ja-JP" altLang="en-US" sz="1050" b="1" i="0" u="sng" strike="noStrike" baseline="0">
              <a:solidFill>
                <a:srgbClr val="FF0000"/>
              </a:solidFill>
              <a:latin typeface="ＭＳ ゴシック" pitchFamily="49" charset="-128"/>
              <a:ea typeface="ＭＳ ゴシック" pitchFamily="49" charset="-128"/>
            </a:rPr>
            <a:t>万円</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3.61kW</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10</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1" i="0" u="none" strike="noStrike" baseline="0">
              <a:solidFill>
                <a:srgbClr val="FF0000"/>
              </a:solidFill>
              <a:latin typeface="ＭＳ ゴシック" pitchFamily="49" charset="-128"/>
              <a:ea typeface="ＭＳ ゴシック" pitchFamily="49" charset="-128"/>
            </a:rPr>
            <a:t>〇既存住宅</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3.00kW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18</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3.01kW</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3.75kW</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45</a:t>
          </a:r>
          <a:r>
            <a:rPr lang="ja-JP" altLang="en-US" sz="1050" b="1" i="0" u="sng" strike="noStrike" baseline="0">
              <a:solidFill>
                <a:srgbClr val="FF0000"/>
              </a:solidFill>
              <a:latin typeface="ＭＳ ゴシック" pitchFamily="49" charset="-128"/>
              <a:ea typeface="ＭＳ ゴシック" pitchFamily="49" charset="-128"/>
            </a:rPr>
            <a:t>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3.76kW</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12</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200" b="1" i="0" u="none" strike="noStrike" baseline="0">
              <a:solidFill>
                <a:srgbClr val="FF0000"/>
              </a:solidFill>
              <a:latin typeface="ＭＳ ゴシック" pitchFamily="49" charset="-128"/>
              <a:ea typeface="ＭＳ ゴシック" pitchFamily="49" charset="-128"/>
            </a:rPr>
            <a:t>【</a:t>
          </a:r>
          <a:r>
            <a:rPr lang="ja-JP" altLang="en-US" sz="1200" b="1" i="0" u="none" strike="noStrike" baseline="0">
              <a:solidFill>
                <a:srgbClr val="FF0000"/>
              </a:solidFill>
              <a:latin typeface="ＭＳ ゴシック" pitchFamily="49" charset="-128"/>
              <a:ea typeface="ＭＳ ゴシック" pitchFamily="49" charset="-128"/>
            </a:rPr>
            <a:t>蓄電池システム</a:t>
          </a:r>
          <a:r>
            <a:rPr lang="en-US" altLang="ja-JP" sz="1200" b="1"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a:t>
          </a:r>
          <a:r>
            <a:rPr lang="ja-JP" altLang="en-US" sz="1050" b="0" i="0" u="none" strike="noStrike" baseline="0">
              <a:solidFill>
                <a:srgbClr val="FF0000"/>
              </a:solidFill>
              <a:latin typeface="ＭＳ ゴシック" pitchFamily="49" charset="-128"/>
              <a:ea typeface="ＭＳ ゴシック" pitchFamily="49" charset="-128"/>
            </a:rPr>
            <a:t>小数点以下第３位切り捨て</a:t>
          </a:r>
          <a:endParaRPr lang="en-US" altLang="ja-JP" sz="105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4.99kWh</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1" i="0" u="sng" strike="noStrike" baseline="0">
              <a:solidFill>
                <a:srgbClr val="FF0000"/>
              </a:solidFill>
              <a:latin typeface="ＭＳ ゴシック" pitchFamily="49" charset="-128"/>
              <a:ea typeface="ＭＳ ゴシック" pitchFamily="49" charset="-128"/>
            </a:rPr>
            <a:t>19</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/kWh</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5.00kWh</a:t>
          </a:r>
          <a:r>
            <a:rPr lang="ja-JP" altLang="en-US" sz="1050" b="0" i="0" u="none" strike="noStrike" baseline="0">
              <a:solidFill>
                <a:srgbClr val="FF0000"/>
              </a:solidFill>
              <a:latin typeface="ＭＳ ゴシック" pitchFamily="49" charset="-128"/>
              <a:ea typeface="ＭＳ ゴシック" pitchFamily="49" charset="-128"/>
            </a:rPr>
            <a:t>～</a:t>
          </a:r>
          <a:r>
            <a:rPr lang="en-US" altLang="ja-JP" sz="1050" b="0" i="0" u="none" strike="noStrike" baseline="0">
              <a:solidFill>
                <a:srgbClr val="FF0000"/>
              </a:solidFill>
              <a:latin typeface="ＭＳ ゴシック" pitchFamily="49" charset="-128"/>
              <a:ea typeface="ＭＳ ゴシック" pitchFamily="49" charset="-128"/>
            </a:rPr>
            <a:t>6.33kWh</a:t>
          </a:r>
          <a:r>
            <a:rPr lang="ja-JP" altLang="en-US" sz="1050" b="0" i="0" u="none" strike="noStrike" baseline="0">
              <a:solidFill>
                <a:srgbClr val="FF0000"/>
              </a:solidFill>
              <a:latin typeface="ＭＳ ゴシック" pitchFamily="49" charset="-128"/>
              <a:ea typeface="ＭＳ ゴシック" pitchFamily="49" charset="-128"/>
            </a:rPr>
            <a:t>：</a:t>
          </a:r>
          <a:r>
            <a:rPr lang="ja-JP" altLang="en-US" sz="1050" b="1" i="0" u="sng" strike="noStrike" baseline="0">
              <a:solidFill>
                <a:srgbClr val="FF0000"/>
              </a:solidFill>
              <a:latin typeface="ＭＳ ゴシック" pitchFamily="49" charset="-128"/>
              <a:ea typeface="ＭＳ ゴシック" pitchFamily="49" charset="-128"/>
            </a:rPr>
            <a:t>一律</a:t>
          </a:r>
          <a:r>
            <a:rPr lang="en-US" altLang="ja-JP" sz="1050" b="1" i="0" u="sng" strike="noStrike" baseline="0">
              <a:solidFill>
                <a:srgbClr val="FF0000"/>
              </a:solidFill>
              <a:latin typeface="ＭＳ ゴシック" pitchFamily="49" charset="-128"/>
              <a:ea typeface="ＭＳ ゴシック" pitchFamily="49" charset="-128"/>
            </a:rPr>
            <a:t>95</a:t>
          </a:r>
          <a:r>
            <a:rPr lang="ja-JP" altLang="en-US" sz="1050" b="1" i="0" u="sng" strike="noStrike" baseline="0">
              <a:solidFill>
                <a:srgbClr val="FF0000"/>
              </a:solidFill>
              <a:latin typeface="ＭＳ ゴシック" pitchFamily="49" charset="-128"/>
              <a:ea typeface="ＭＳ ゴシック" pitchFamily="49" charset="-128"/>
            </a:rPr>
            <a:t>万円</a:t>
          </a:r>
          <a:endParaRPr lang="en-US" altLang="ja-JP" sz="1050" b="1" i="0" u="sng"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0" i="0" u="none" strike="noStrike" baseline="0">
              <a:solidFill>
                <a:srgbClr val="FF0000"/>
              </a:solidFill>
              <a:latin typeface="ＭＳ ゴシック" pitchFamily="49" charset="-128"/>
              <a:ea typeface="ＭＳ ゴシック" pitchFamily="49" charset="-128"/>
            </a:rPr>
            <a:t>6.34kWh</a:t>
          </a:r>
          <a:r>
            <a:rPr lang="ja-JP" altLang="en-US" sz="1050" b="0" i="0" u="none" strike="noStrike" baseline="0">
              <a:solidFill>
                <a:srgbClr val="FF0000"/>
              </a:solidFill>
              <a:latin typeface="ＭＳ ゴシック" pitchFamily="49" charset="-128"/>
              <a:ea typeface="ＭＳ ゴシック" pitchFamily="49" charset="-128"/>
            </a:rPr>
            <a:t>～　　 　：</a:t>
          </a:r>
          <a:r>
            <a:rPr lang="en-US" altLang="ja-JP" sz="1050" b="1" i="0" u="sng" strike="noStrike" baseline="0">
              <a:solidFill>
                <a:srgbClr val="FF0000"/>
              </a:solidFill>
              <a:latin typeface="ＭＳ ゴシック" pitchFamily="49" charset="-128"/>
              <a:ea typeface="ＭＳ ゴシック" pitchFamily="49" charset="-128"/>
            </a:rPr>
            <a:t>15</a:t>
          </a:r>
          <a:r>
            <a:rPr lang="ja-JP" altLang="en-US" sz="1050" b="1" i="0" u="sng" strike="noStrike" baseline="0">
              <a:solidFill>
                <a:srgbClr val="FF0000"/>
              </a:solidFill>
              <a:latin typeface="ＭＳ ゴシック" pitchFamily="49" charset="-128"/>
              <a:ea typeface="ＭＳ ゴシック" pitchFamily="49" charset="-128"/>
            </a:rPr>
            <a:t>万円</a:t>
          </a:r>
          <a:r>
            <a:rPr lang="en-US" altLang="ja-JP" sz="1050" b="1" i="0" u="sng" strike="noStrike" baseline="0">
              <a:solidFill>
                <a:srgbClr val="FF0000"/>
              </a:solidFill>
              <a:latin typeface="ＭＳ ゴシック" pitchFamily="49" charset="-128"/>
              <a:ea typeface="ＭＳ ゴシック" pitchFamily="49" charset="-128"/>
            </a:rPr>
            <a:t>/kWh</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en-US" altLang="ja-JP" sz="1050" b="1" i="0" u="sng"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38100</xdr:colOff>
      <xdr:row>1</xdr:row>
      <xdr:rowOff>19050</xdr:rowOff>
    </xdr:from>
    <xdr:to>
      <xdr:col>40</xdr:col>
      <xdr:colOff>190500</xdr:colOff>
      <xdr:row>2</xdr:row>
      <xdr:rowOff>19050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743700" y="18097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28575</xdr:colOff>
      <xdr:row>1</xdr:row>
      <xdr:rowOff>0</xdr:rowOff>
    </xdr:from>
    <xdr:to>
      <xdr:col>40</xdr:col>
      <xdr:colOff>180975</xdr:colOff>
      <xdr:row>2</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734175" y="16192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2</xdr:row>
      <xdr:rowOff>0</xdr:rowOff>
    </xdr:from>
    <xdr:to>
      <xdr:col>27</xdr:col>
      <xdr:colOff>552450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791325" y="352425"/>
          <a:ext cx="55245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9525</xdr:colOff>
      <xdr:row>18</xdr:row>
      <xdr:rowOff>24767</xdr:rowOff>
    </xdr:from>
    <xdr:to>
      <xdr:col>66</xdr:col>
      <xdr:colOff>7956</xdr:colOff>
      <xdr:row>27</xdr:row>
      <xdr:rowOff>64771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6410325" y="4406267"/>
          <a:ext cx="3656031" cy="3469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152400</xdr:rowOff>
        </xdr:from>
        <xdr:to>
          <xdr:col>2</xdr:col>
          <xdr:colOff>95250</xdr:colOff>
          <xdr:row>32</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87630</xdr:colOff>
      <xdr:row>21</xdr:row>
      <xdr:rowOff>228600</xdr:rowOff>
    </xdr:from>
    <xdr:to>
      <xdr:col>72</xdr:col>
      <xdr:colOff>57150</xdr:colOff>
      <xdr:row>33</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6488430" y="5562600"/>
          <a:ext cx="454152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【個人の本人確認書類として認められるもの】</a:t>
          </a:r>
        </a:p>
        <a:p>
          <a:r>
            <a:rPr lang="ja-JP" altLang="ja-JP" sz="1100">
              <a:solidFill>
                <a:srgbClr val="FF0000"/>
              </a:solidFill>
              <a:effectLst/>
              <a:latin typeface="+mn-lt"/>
              <a:ea typeface="+mn-ea"/>
              <a:cs typeface="+mn-cs"/>
            </a:rPr>
            <a:t>①運転免許証 　</a:t>
          </a:r>
        </a:p>
        <a:p>
          <a:r>
            <a:rPr lang="ja-JP" altLang="ja-JP" sz="1100">
              <a:solidFill>
                <a:srgbClr val="FF0000"/>
              </a:solidFill>
              <a:effectLst/>
              <a:latin typeface="+mn-lt"/>
              <a:ea typeface="+mn-ea"/>
              <a:cs typeface="+mn-cs"/>
            </a:rPr>
            <a:t>②運転経歴証明書</a:t>
          </a:r>
        </a:p>
        <a:p>
          <a:r>
            <a:rPr lang="ja-JP" altLang="ja-JP" sz="1100">
              <a:solidFill>
                <a:srgbClr val="FF0000"/>
              </a:solidFill>
              <a:effectLst/>
              <a:latin typeface="+mn-lt"/>
              <a:ea typeface="+mn-ea"/>
              <a:cs typeface="+mn-cs"/>
            </a:rPr>
            <a:t>③健康保険証</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保険者番号及び被保険者等記号・番号</a:t>
          </a:r>
          <a:r>
            <a:rPr lang="en-US" altLang="ja-JP" sz="1100">
              <a:solidFill>
                <a:srgbClr val="FF0000"/>
              </a:solidFill>
              <a:effectLst/>
              <a:latin typeface="+mn-lt"/>
              <a:ea typeface="+mn-ea"/>
              <a:cs typeface="+mn-cs"/>
            </a:rPr>
            <a:t>(QR</a:t>
          </a:r>
          <a:r>
            <a:rPr lang="ja-JP" altLang="ja-JP" sz="1100">
              <a:solidFill>
                <a:srgbClr val="FF0000"/>
              </a:solidFill>
              <a:effectLst/>
              <a:latin typeface="+mn-lt"/>
              <a:ea typeface="+mn-ea"/>
              <a:cs typeface="+mn-cs"/>
            </a:rPr>
            <a:t>コード含む</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にマスキングをしたもの</a:t>
          </a:r>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　</a:t>
          </a:r>
        </a:p>
        <a:p>
          <a:r>
            <a:rPr lang="ja-JP" altLang="ja-JP" sz="1100">
              <a:solidFill>
                <a:srgbClr val="FF0000"/>
              </a:solidFill>
              <a:effectLst/>
              <a:latin typeface="+mn-lt"/>
              <a:ea typeface="+mn-ea"/>
              <a:cs typeface="+mn-cs"/>
            </a:rPr>
            <a:t>④個人番号カードの表面（マイナンバーカード。裏面は提出しないでください。） 　</a:t>
          </a:r>
        </a:p>
        <a:p>
          <a:r>
            <a:rPr lang="ja-JP" altLang="ja-JP" sz="1100">
              <a:solidFill>
                <a:srgbClr val="FF0000"/>
              </a:solidFill>
              <a:effectLst/>
              <a:latin typeface="+mn-lt"/>
              <a:ea typeface="+mn-ea"/>
              <a:cs typeface="+mn-cs"/>
            </a:rPr>
            <a:t>⑤住民基本台帳カード 　　</a:t>
          </a:r>
        </a:p>
        <a:p>
          <a:r>
            <a:rPr lang="ja-JP" altLang="ja-JP" sz="1100">
              <a:solidFill>
                <a:srgbClr val="FF0000"/>
              </a:solidFill>
              <a:effectLst/>
              <a:latin typeface="+mn-lt"/>
              <a:ea typeface="+mn-ea"/>
              <a:cs typeface="+mn-cs"/>
            </a:rPr>
            <a:t>⑥外国人登録証明書 　</a:t>
          </a:r>
        </a:p>
        <a:p>
          <a:r>
            <a:rPr lang="ja-JP" altLang="ja-JP" sz="1100">
              <a:solidFill>
                <a:srgbClr val="FF0000"/>
              </a:solidFill>
              <a:effectLst/>
              <a:latin typeface="+mn-lt"/>
              <a:ea typeface="+mn-ea"/>
              <a:cs typeface="+mn-cs"/>
            </a:rPr>
            <a:t>⑦在留カード 　</a:t>
          </a:r>
        </a:p>
        <a:p>
          <a:r>
            <a:rPr lang="ja-JP" altLang="ja-JP" sz="1100">
              <a:solidFill>
                <a:srgbClr val="FF0000"/>
              </a:solidFill>
              <a:effectLst/>
              <a:latin typeface="+mn-lt"/>
              <a:ea typeface="+mn-ea"/>
              <a:cs typeface="+mn-cs"/>
            </a:rPr>
            <a:t>⑧特別永住者証明書 　</a:t>
          </a:r>
        </a:p>
        <a:p>
          <a:r>
            <a:rPr lang="ja-JP" altLang="ja-JP" sz="1100">
              <a:solidFill>
                <a:srgbClr val="FF0000"/>
              </a:solidFill>
              <a:effectLst/>
              <a:latin typeface="+mn-lt"/>
              <a:ea typeface="+mn-ea"/>
              <a:cs typeface="+mn-cs"/>
            </a:rPr>
            <a:t>⑨身体障碍者手帳 　</a:t>
          </a:r>
        </a:p>
        <a:p>
          <a:r>
            <a:rPr lang="ja-JP" altLang="ja-JP" sz="1100">
              <a:solidFill>
                <a:srgbClr val="FF0000"/>
              </a:solidFill>
              <a:effectLst/>
              <a:latin typeface="+mn-lt"/>
              <a:ea typeface="+mn-ea"/>
              <a:cs typeface="+mn-cs"/>
            </a:rPr>
            <a:t>⑩療育手帳 　</a:t>
          </a:r>
        </a:p>
        <a:p>
          <a:r>
            <a:rPr lang="ja-JP" altLang="ja-JP" sz="1100">
              <a:solidFill>
                <a:srgbClr val="FF0000"/>
              </a:solidFill>
              <a:effectLst/>
              <a:latin typeface="+mn-lt"/>
              <a:ea typeface="+mn-ea"/>
              <a:cs typeface="+mn-cs"/>
            </a:rPr>
            <a:t>⑪精神障碍者保健福祉手帳</a:t>
          </a:r>
        </a:p>
        <a:p>
          <a:r>
            <a:rPr lang="ja-JP" altLang="ja-JP" sz="1100">
              <a:solidFill>
                <a:srgbClr val="FF0000"/>
              </a:solidFill>
              <a:effectLst/>
              <a:latin typeface="+mn-lt"/>
              <a:ea typeface="+mn-ea"/>
              <a:cs typeface="+mn-cs"/>
            </a:rPr>
            <a:t>※日本で発行されたものであること。 　</a:t>
          </a:r>
        </a:p>
        <a:p>
          <a:r>
            <a:rPr lang="ja-JP" altLang="ja-JP" sz="1100">
              <a:solidFill>
                <a:srgbClr val="FF0000"/>
              </a:solidFill>
              <a:effectLst/>
              <a:latin typeface="+mn-lt"/>
              <a:ea typeface="+mn-ea"/>
              <a:cs typeface="+mn-cs"/>
            </a:rPr>
            <a:t>※現住所・氏名の記載があるもの（住所と氏名が記載された頁が分かれている場合は、 両方の頁が必要です。</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nt-shokizero-zokyo@tokyokanky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workbookViewId="0"/>
  </sheetViews>
  <sheetFormatPr defaultColWidth="8.90625" defaultRowHeight="13"/>
  <cols>
    <col min="1" max="1" width="93.90625" style="113" customWidth="1"/>
    <col min="2" max="16384" width="8.90625" style="113"/>
  </cols>
  <sheetData>
    <row r="1" spans="1:1" ht="24.65" customHeight="1">
      <c r="A1" s="112" t="s">
        <v>135</v>
      </c>
    </row>
    <row r="2" spans="1:1" ht="24.65" customHeight="1">
      <c r="A2" s="112" t="s">
        <v>199</v>
      </c>
    </row>
    <row r="3" spans="1:1" ht="21" customHeight="1">
      <c r="A3" s="114" t="s">
        <v>136</v>
      </c>
    </row>
    <row r="4" spans="1:1" s="116" customFormat="1" ht="21.65" customHeight="1">
      <c r="A4" s="115" t="s">
        <v>137</v>
      </c>
    </row>
    <row r="5" spans="1:1" s="116" customFormat="1" ht="21.65" customHeight="1">
      <c r="A5" s="202" t="s">
        <v>138</v>
      </c>
    </row>
    <row r="6" spans="1:1" s="116" customFormat="1" ht="21" customHeight="1">
      <c r="A6" s="202" t="s">
        <v>139</v>
      </c>
    </row>
    <row r="7" spans="1:1" s="116" customFormat="1" ht="21" customHeight="1">
      <c r="A7" s="202" t="s">
        <v>140</v>
      </c>
    </row>
    <row r="8" spans="1:1" s="116" customFormat="1" ht="21" customHeight="1">
      <c r="A8" s="201" t="s">
        <v>509</v>
      </c>
    </row>
    <row r="9" spans="1:1" s="116" customFormat="1" ht="21" customHeight="1">
      <c r="A9" s="201" t="s">
        <v>510</v>
      </c>
    </row>
    <row r="10" spans="1:1" s="116" customFormat="1" ht="21" customHeight="1">
      <c r="A10" s="201" t="s">
        <v>511</v>
      </c>
    </row>
    <row r="11" spans="1:1" s="116" customFormat="1" ht="21" hidden="1" customHeight="1">
      <c r="A11" s="200" t="s">
        <v>574</v>
      </c>
    </row>
    <row r="12" spans="1:1" s="116" customFormat="1" ht="21" hidden="1" customHeight="1">
      <c r="A12" s="200" t="s">
        <v>512</v>
      </c>
    </row>
    <row r="13" spans="1:1" s="116" customFormat="1" ht="21" customHeight="1">
      <c r="A13" s="201" t="s">
        <v>513</v>
      </c>
    </row>
    <row r="14" spans="1:1" s="116" customFormat="1" ht="21" customHeight="1">
      <c r="A14" s="201" t="s">
        <v>514</v>
      </c>
    </row>
    <row r="15" spans="1:1" s="116" customFormat="1" ht="21" customHeight="1">
      <c r="A15" s="201" t="s">
        <v>515</v>
      </c>
    </row>
    <row r="16" spans="1:1" s="116" customFormat="1" ht="21" hidden="1" customHeight="1">
      <c r="A16" s="200" t="s">
        <v>567</v>
      </c>
    </row>
    <row r="17" spans="1:1" s="116" customFormat="1" ht="21" hidden="1" customHeight="1">
      <c r="A17" s="200" t="s">
        <v>568</v>
      </c>
    </row>
    <row r="18" spans="1:1" s="116" customFormat="1" ht="21" customHeight="1">
      <c r="A18" s="201" t="s">
        <v>569</v>
      </c>
    </row>
    <row r="19" spans="1:1" s="116" customFormat="1" ht="21" customHeight="1">
      <c r="A19" s="201" t="s">
        <v>570</v>
      </c>
    </row>
    <row r="20" spans="1:1" s="116" customFormat="1" ht="21" hidden="1" customHeight="1">
      <c r="A20" s="200" t="s">
        <v>571</v>
      </c>
    </row>
    <row r="21" spans="1:1" s="116" customFormat="1" ht="21" customHeight="1">
      <c r="A21" s="201" t="s">
        <v>572</v>
      </c>
    </row>
    <row r="22" spans="1:1" s="116" customFormat="1" ht="21" hidden="1" customHeight="1">
      <c r="A22" s="200" t="s">
        <v>566</v>
      </c>
    </row>
    <row r="23" spans="1:1" s="116" customFormat="1" ht="21" customHeight="1">
      <c r="A23" s="201" t="s">
        <v>565</v>
      </c>
    </row>
    <row r="24" spans="1:1" s="116" customFormat="1" ht="21" hidden="1" customHeight="1">
      <c r="A24" s="200" t="s">
        <v>575</v>
      </c>
    </row>
    <row r="25" spans="1:1" s="116" customFormat="1" ht="21" customHeight="1">
      <c r="A25" s="188"/>
    </row>
    <row r="26" spans="1:1" s="116" customFormat="1" ht="15.5"/>
    <row r="27" spans="1:1" s="116" customFormat="1" ht="15.5"/>
    <row r="28" spans="1:1" s="116" customFormat="1" ht="15.5"/>
    <row r="29" spans="1:1" s="116" customFormat="1" ht="15.5"/>
  </sheetData>
  <sheetProtection algorithmName="SHA-512" hashValue="CO0BD3Afxv3l1SCMwvwKeaw1jTVUFvGSIMoah4MMtgZLWpi6cAVYPAghlyi8Pm6BvvU1Ow6rLdmTFF6ZFR3s/A==" saltValue="t66/G99f7vD7OzWW+ppQGQ==" spinCount="100000" sheet="1" objects="1" scenarios="1"/>
  <phoneticPr fontId="9"/>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第1号様式 '!A1" display="第1号様式（助成金交付申請書）" xr:uid="{00000000-0004-0000-0000-000003000000}"/>
    <hyperlink ref="A9" location="'第２号様式（誓約書）公社宛'!A1" display="第2号様式（誓約書）" xr:uid="{00000000-0004-0000-0000-000004000000}"/>
    <hyperlink ref="A10" location="'第２号様式（誓約書）住宅所有者宛'!A1" display="第2号様式（誓約書）住宅所有者宛" xr:uid="{00000000-0004-0000-0000-000005000000}"/>
    <hyperlink ref="A11" location="第3号様式!A1" display="第3号様式（助成金交付決定兼助成金確定通知書）" xr:uid="{00000000-0004-0000-0000-000006000000}"/>
    <hyperlink ref="A12" location="第4号様式!A1" display="第4号様式（助成金不交付決定通知書）" xr:uid="{00000000-0004-0000-0000-000007000000}"/>
    <hyperlink ref="A13" location="第5号様式!A1" display="第5号様式（助成金交付申請撤回届出書）" xr:uid="{00000000-0004-0000-0000-000008000000}"/>
    <hyperlink ref="A14" location="第６号様式!A1" display="第6号様式（助成対象機器所有者氏名等変更届）" xr:uid="{00000000-0004-0000-0000-000009000000}"/>
    <hyperlink ref="A15" location="第７号様式!A1" display="第7号様式（助成対象機器所有者変更届）" xr:uid="{00000000-0004-0000-0000-00000A000000}"/>
    <hyperlink ref="A17" location="第９号様式!A1" display="第９号様式（助成金返還報告書）" xr:uid="{00000000-0004-0000-0000-00000B000000}"/>
    <hyperlink ref="A18" location="'第10号様式 '!A1" display="第10号様式（助成金交付決定取消通知書）" xr:uid="{00000000-0004-0000-0000-00000C000000}"/>
    <hyperlink ref="A19" location="第11号様式!A1" display="第11号様式（取得財産等処分承認申請書）" xr:uid="{00000000-0004-0000-0000-00000D000000}"/>
    <hyperlink ref="A20" location="第12号様式!A1" display="第12号様式（取得財産等処分承認通知書）" xr:uid="{00000000-0004-0000-0000-00000E000000}"/>
    <hyperlink ref="A21" location="第13号様式!A1" display="第13号様式（初期費用ゼロサービス契約変更申請書）" xr:uid="{00000000-0004-0000-0000-00000F000000}"/>
    <hyperlink ref="A22" location="第14号様式!A1" display="第14号様式（初期費用ゼロサービス契約変更承認通知書）" xr:uid="{00000000-0004-0000-0000-000010000000}"/>
    <hyperlink ref="A23" location="'第15号様式 '!A1" display="第15号様式（初期費用ゼロサービス契約解除承認申請書）" xr:uid="{00000000-0004-0000-0000-000011000000}"/>
    <hyperlink ref="A24" location="第16号様式!A1" display="第16号様式（初期費用ゼロサービス契約解除承認通知書）" xr:uid="{00000000-0004-0000-0000-000012000000}"/>
    <hyperlink ref="A16" location="第８号様式!A1" display="第８号様式（助成金交付決定取消通知書）" xr:uid="{00000000-0004-0000-0000-000013000000}"/>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B1:AP54"/>
  <sheetViews>
    <sheetView workbookViewId="0"/>
  </sheetViews>
  <sheetFormatPr defaultColWidth="9" defaultRowHeight="12.5"/>
  <cols>
    <col min="1" max="3" width="2.6328125" style="1" customWidth="1"/>
    <col min="4" max="4" width="1.6328125" style="1" customWidth="1"/>
    <col min="5" max="5" width="2.08984375" style="1" customWidth="1"/>
    <col min="6" max="6" width="1.36328125" style="1" customWidth="1"/>
    <col min="7" max="18" width="2.6328125" style="1" customWidth="1"/>
    <col min="19" max="20" width="2.36328125" style="1" customWidth="1"/>
    <col min="21" max="21" width="1.6328125" style="1" customWidth="1"/>
    <col min="22" max="22" width="1.36328125" style="1" customWidth="1"/>
    <col min="23" max="24" width="2.6328125" style="1" customWidth="1"/>
    <col min="25" max="25" width="1.36328125" style="1" customWidth="1"/>
    <col min="26" max="27" width="2.6328125" style="1" customWidth="1"/>
    <col min="28" max="29" width="1.36328125" style="1" customWidth="1"/>
    <col min="30" max="31" width="2.6328125" style="1" customWidth="1"/>
    <col min="32" max="32" width="1.36328125" style="1" customWidth="1"/>
    <col min="33" max="34" width="2.6328125" style="1" customWidth="1"/>
    <col min="35" max="35" width="1.36328125" style="1" customWidth="1"/>
    <col min="36" max="43" width="2.6328125" style="1" customWidth="1"/>
    <col min="44" max="67" width="2.453125" style="1" customWidth="1"/>
    <col min="68" max="16384" width="9" style="1"/>
  </cols>
  <sheetData>
    <row r="1" spans="2:42">
      <c r="B1" s="1" t="s">
        <v>23</v>
      </c>
    </row>
    <row r="2" spans="2:42" ht="13.5" customHeight="1">
      <c r="AA2" s="2"/>
      <c r="AB2" s="605" t="s">
        <v>1</v>
      </c>
      <c r="AC2" s="605"/>
      <c r="AD2" s="605"/>
      <c r="AE2" s="605"/>
      <c r="AF2" s="605"/>
      <c r="AG2" s="605"/>
      <c r="AH2" s="606"/>
      <c r="AI2" s="606"/>
      <c r="AJ2" s="606"/>
      <c r="AK2" s="1" t="s">
        <v>2</v>
      </c>
      <c r="AO2" s="3"/>
      <c r="AP2" s="4" t="s">
        <v>3</v>
      </c>
    </row>
    <row r="3" spans="2:42" ht="2.25" customHeight="1">
      <c r="AB3" s="5"/>
      <c r="AC3" s="5"/>
      <c r="AD3" s="5"/>
      <c r="AE3" s="5"/>
      <c r="AF3" s="5"/>
      <c r="AG3" s="5"/>
      <c r="AH3" s="5"/>
      <c r="AI3" s="5"/>
      <c r="AJ3" s="5"/>
    </row>
    <row r="4" spans="2:42">
      <c r="AA4" s="607"/>
      <c r="AB4" s="607"/>
      <c r="AC4" s="606"/>
      <c r="AD4" s="606"/>
      <c r="AE4" s="1" t="s">
        <v>4</v>
      </c>
      <c r="AF4" s="606"/>
      <c r="AG4" s="606"/>
      <c r="AH4" s="1" t="s">
        <v>5</v>
      </c>
      <c r="AI4" s="606"/>
      <c r="AJ4" s="606"/>
      <c r="AK4" s="1" t="s">
        <v>6</v>
      </c>
    </row>
    <row r="5" spans="2:42" ht="10.5" customHeight="1"/>
    <row r="6" spans="2:42">
      <c r="B6" s="100" t="s">
        <v>33</v>
      </c>
      <c r="C6" s="100"/>
      <c r="D6" s="100"/>
      <c r="E6" s="100"/>
      <c r="F6" s="100"/>
      <c r="G6" s="100"/>
      <c r="AO6" s="6" t="s">
        <v>7</v>
      </c>
    </row>
    <row r="7" spans="2:42" ht="15.75" customHeight="1">
      <c r="B7" s="608" t="s">
        <v>8</v>
      </c>
      <c r="C7" s="608"/>
      <c r="D7" s="608"/>
      <c r="E7" s="608"/>
      <c r="G7" s="2"/>
    </row>
    <row r="8" spans="2:42" ht="15.75" customHeight="1">
      <c r="B8" s="609" t="s">
        <v>9</v>
      </c>
      <c r="C8" s="609"/>
      <c r="D8" s="609"/>
      <c r="E8" s="609"/>
      <c r="G8" s="7"/>
    </row>
    <row r="10" spans="2:42" ht="10.5" customHeight="1"/>
    <row r="11" spans="2:42" ht="13.5" customHeight="1">
      <c r="Z11" s="610" t="s">
        <v>10</v>
      </c>
      <c r="AA11" s="610"/>
      <c r="AB11" s="610"/>
      <c r="AC11" s="610"/>
      <c r="AD11" s="610"/>
      <c r="AE11" s="610"/>
      <c r="AF11" s="610"/>
      <c r="AG11" s="610"/>
      <c r="AH11" s="610"/>
      <c r="AI11" s="610"/>
      <c r="AJ11" s="610"/>
      <c r="AK11" s="610"/>
    </row>
    <row r="12" spans="2:42" ht="15" customHeight="1">
      <c r="AA12" s="611" t="s">
        <v>11</v>
      </c>
      <c r="AB12" s="611"/>
      <c r="AC12" s="611"/>
      <c r="AD12" s="611"/>
      <c r="AE12" s="612"/>
      <c r="AF12" s="612"/>
      <c r="AG12" s="612"/>
      <c r="AH12" s="612"/>
      <c r="AI12" s="612"/>
      <c r="AJ12" s="612"/>
      <c r="AK12" s="612"/>
      <c r="AO12" s="6" t="s">
        <v>12</v>
      </c>
    </row>
    <row r="13" spans="2:42" ht="10.5" customHeight="1"/>
    <row r="14" spans="2:42" ht="10.5" customHeight="1"/>
    <row r="15" spans="2:42" ht="14">
      <c r="B15" s="604" t="s">
        <v>13</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row>
    <row r="16" spans="2:42" ht="14">
      <c r="B16" s="604" t="s">
        <v>24</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row>
    <row r="17" spans="2:39" ht="9"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2:39" ht="9" customHeight="1"/>
    <row r="19" spans="2:39" ht="12.75" customHeight="1">
      <c r="C19" s="606"/>
      <c r="D19" s="606"/>
      <c r="E19" s="606"/>
      <c r="F19" s="606"/>
      <c r="G19" s="1" t="s">
        <v>4</v>
      </c>
      <c r="H19" s="8"/>
      <c r="I19" s="1" t="s">
        <v>5</v>
      </c>
      <c r="J19" s="8"/>
      <c r="K19" s="1" t="s">
        <v>6</v>
      </c>
      <c r="L19" s="607" t="s">
        <v>15</v>
      </c>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row>
    <row r="20" spans="2:39" ht="42" customHeight="1">
      <c r="B20" s="615" t="s">
        <v>31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9"/>
      <c r="AM20" s="9"/>
    </row>
    <row r="21" spans="2:39" ht="9" customHeight="1"/>
    <row r="22" spans="2:39">
      <c r="B22" s="605" t="s">
        <v>16</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row>
    <row r="23" spans="2:39" ht="6"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2:39" ht="15" customHeight="1">
      <c r="B24" s="10" t="s">
        <v>25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2:39" ht="15" customHeight="1">
      <c r="C25" s="605"/>
      <c r="D25" s="605"/>
      <c r="E25" s="606"/>
      <c r="F25" s="606"/>
      <c r="G25" s="1" t="s">
        <v>4</v>
      </c>
      <c r="H25" s="8"/>
      <c r="I25" s="1" t="s">
        <v>5</v>
      </c>
      <c r="J25" s="8"/>
      <c r="K25" s="1" t="s">
        <v>6</v>
      </c>
    </row>
    <row r="26" spans="2:39" ht="15" customHeight="1">
      <c r="C26" s="5"/>
      <c r="D26" s="5"/>
      <c r="E26" s="5"/>
      <c r="F26" s="5"/>
      <c r="H26" s="5"/>
      <c r="J26" s="5"/>
    </row>
    <row r="27" spans="2:39" ht="15" customHeight="1">
      <c r="B27" s="10" t="s">
        <v>28</v>
      </c>
      <c r="C27" s="5"/>
      <c r="D27" s="5"/>
      <c r="E27" s="5"/>
      <c r="F27" s="5"/>
      <c r="H27" s="5"/>
      <c r="J27" s="5"/>
    </row>
    <row r="28" spans="2:39" ht="15" customHeight="1">
      <c r="B28" s="11"/>
      <c r="C28" s="8"/>
      <c r="D28" s="5"/>
      <c r="E28" s="5"/>
      <c r="F28" s="5"/>
      <c r="H28" s="5"/>
      <c r="J28" s="5"/>
    </row>
    <row r="29" spans="2:39" ht="15" customHeight="1">
      <c r="B29" s="11"/>
      <c r="C29" s="5"/>
      <c r="D29" s="5"/>
      <c r="E29" s="5"/>
      <c r="F29" s="5"/>
      <c r="H29" s="5"/>
      <c r="J29" s="5"/>
    </row>
    <row r="30" spans="2:39" ht="15" customHeight="1">
      <c r="B30" s="10" t="s">
        <v>30</v>
      </c>
      <c r="C30" s="5"/>
      <c r="D30" s="5"/>
      <c r="E30" s="5"/>
      <c r="F30" s="5"/>
      <c r="H30" s="5"/>
      <c r="J30" s="5"/>
    </row>
    <row r="31" spans="2:39" ht="15" customHeight="1">
      <c r="B31" s="11"/>
      <c r="C31" s="8"/>
      <c r="D31" s="5"/>
      <c r="E31" s="5"/>
      <c r="F31" s="5"/>
      <c r="H31" s="5"/>
      <c r="J31" s="5"/>
    </row>
    <row r="32" spans="2:39" ht="15" customHeight="1">
      <c r="B32" s="11"/>
      <c r="C32" s="5"/>
      <c r="D32" s="5"/>
      <c r="E32" s="5"/>
      <c r="F32" s="5"/>
      <c r="H32" s="5"/>
      <c r="J32" s="5"/>
    </row>
    <row r="33" spans="2:37" ht="15" customHeight="1">
      <c r="B33" s="10" t="s">
        <v>26</v>
      </c>
    </row>
    <row r="34" spans="2:37" ht="15" customHeight="1">
      <c r="B34" s="10"/>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2:37" ht="15" customHeight="1">
      <c r="B35" s="10"/>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2:37" ht="15" customHeight="1">
      <c r="B36" s="10"/>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2:37" ht="15" customHeight="1">
      <c r="B37" s="10"/>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2:37" ht="15" customHeight="1">
      <c r="B38" s="10"/>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row>
    <row r="39" spans="2:37" ht="15" customHeight="1">
      <c r="B39" s="10"/>
      <c r="C39" s="15"/>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row>
    <row r="40" spans="2:37" ht="15" customHeight="1">
      <c r="B40" s="10"/>
      <c r="C40" s="15"/>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2:37" ht="15" customHeight="1">
      <c r="B41" s="10"/>
      <c r="C41" s="15"/>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2:37" ht="15" customHeight="1">
      <c r="B42" s="10"/>
      <c r="C42" s="1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2:37" ht="15" customHeight="1">
      <c r="B43" s="10"/>
      <c r="C43" s="15"/>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2:37" ht="15" customHeight="1">
      <c r="B44" s="10"/>
      <c r="C44" s="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2:37" ht="15" customHeight="1">
      <c r="B45" s="10"/>
      <c r="C45" s="15"/>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row>
    <row r="46" spans="2:37" ht="15" customHeight="1">
      <c r="B46" s="10"/>
      <c r="C46" s="15"/>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row>
    <row r="47" spans="2:37" ht="15" customHeight="1">
      <c r="B47" s="10"/>
      <c r="C47" s="1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2:37" ht="15" customHeight="1">
      <c r="B48" s="10"/>
      <c r="C48" s="1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2:37" ht="15" customHeight="1">
      <c r="B49" s="10"/>
      <c r="C49" s="1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2:37" ht="15" customHeight="1">
      <c r="B50" s="10"/>
      <c r="C50" s="1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row>
    <row r="51" spans="2:37" ht="15" customHeight="1">
      <c r="B51" s="10"/>
      <c r="C51" s="1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2:37" ht="15" customHeight="1">
      <c r="B52" s="10"/>
      <c r="C52" s="1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2:37" ht="15.75" customHeight="1"/>
    <row r="54" spans="2:37" ht="15.75" customHeight="1"/>
  </sheetData>
  <mergeCells count="19">
    <mergeCell ref="C25:D25"/>
    <mergeCell ref="E25:F25"/>
    <mergeCell ref="B7:E7"/>
    <mergeCell ref="B8:E8"/>
    <mergeCell ref="Z11:AK11"/>
    <mergeCell ref="AA12:AD12"/>
    <mergeCell ref="AE12:AK12"/>
    <mergeCell ref="B15:AK15"/>
    <mergeCell ref="B16:AK16"/>
    <mergeCell ref="C19:F19"/>
    <mergeCell ref="L19:AK19"/>
    <mergeCell ref="B20:AK20"/>
    <mergeCell ref="B22:AK22"/>
    <mergeCell ref="AB2:AG2"/>
    <mergeCell ref="AH2:AJ2"/>
    <mergeCell ref="AA4:AB4"/>
    <mergeCell ref="AC4:AD4"/>
    <mergeCell ref="AF4:AG4"/>
    <mergeCell ref="AI4:AJ4"/>
  </mergeCells>
  <phoneticPr fontId="9"/>
  <pageMargins left="0.59055118110236215" right="0.59055118110236215"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WWI37"/>
  <sheetViews>
    <sheetView workbookViewId="0"/>
  </sheetViews>
  <sheetFormatPr defaultRowHeight="13"/>
  <cols>
    <col min="1" max="1" width="0.90625" style="4" customWidth="1"/>
    <col min="2" max="2" width="2.36328125" style="4" customWidth="1"/>
    <col min="3" max="3" width="1.08984375" style="4" customWidth="1"/>
    <col min="4" max="4" width="5.6328125" style="4" customWidth="1"/>
    <col min="5" max="5" width="3.6328125" style="4" customWidth="1"/>
    <col min="6" max="6" width="2.6328125" style="4" customWidth="1"/>
    <col min="7" max="7" width="3.6328125" style="4" customWidth="1"/>
    <col min="8" max="8" width="2.6328125" style="4" customWidth="1"/>
    <col min="9" max="9" width="3.6328125" style="4" customWidth="1"/>
    <col min="10" max="10" width="4.6328125" style="4" customWidth="1"/>
    <col min="11" max="11" width="1.26953125" style="4" customWidth="1"/>
    <col min="12" max="12" width="3.08984375" style="4" customWidth="1"/>
    <col min="13" max="13" width="4.6328125" style="4" customWidth="1"/>
    <col min="14" max="14" width="3.6328125" style="4" customWidth="1"/>
    <col min="15" max="15" width="5.6328125" style="4" customWidth="1"/>
    <col min="16" max="16" width="2.6328125" style="4" customWidth="1"/>
    <col min="17" max="17" width="5.6328125" style="4" customWidth="1"/>
    <col min="18" max="20" width="3.6328125" style="4" customWidth="1"/>
    <col min="21" max="24" width="3.6328125" style="12" customWidth="1"/>
    <col min="25" max="25" width="2.26953125" style="12" customWidth="1"/>
    <col min="26" max="27" width="2.08984375" style="12" customWidth="1"/>
    <col min="28" max="28" width="7.26953125" style="4" customWidth="1"/>
    <col min="29" max="31" width="9" style="4"/>
    <col min="32" max="32" width="0" style="4" hidden="1" customWidth="1"/>
    <col min="33" max="262" width="9" style="4"/>
    <col min="263" max="263" width="2.453125" style="4" customWidth="1"/>
    <col min="264" max="264" width="2.36328125" style="4" customWidth="1"/>
    <col min="265" max="265" width="1.08984375" style="4" customWidth="1"/>
    <col min="266" max="266" width="22.6328125" style="4" customWidth="1"/>
    <col min="267" max="267" width="1.26953125" style="4" customWidth="1"/>
    <col min="268" max="269" width="11.7265625" style="4" customWidth="1"/>
    <col min="270" max="270" width="1.7265625" style="4" customWidth="1"/>
    <col min="271" max="271" width="6.90625" style="4" customWidth="1"/>
    <col min="272" max="272" width="4.453125" style="4" customWidth="1"/>
    <col min="273" max="273" width="3.6328125" style="4" customWidth="1"/>
    <col min="274" max="274" width="0.7265625" style="4" customWidth="1"/>
    <col min="275" max="275" width="3.36328125" style="4" customWidth="1"/>
    <col min="276" max="276" width="3.6328125" style="4" customWidth="1"/>
    <col min="277" max="277" width="3" style="4" customWidth="1"/>
    <col min="278" max="278" width="3.6328125" style="4" customWidth="1"/>
    <col min="279" max="279" width="3.08984375" style="4" customWidth="1"/>
    <col min="280" max="280" width="1.90625" style="4" customWidth="1"/>
    <col min="281" max="282" width="2.26953125" style="4" customWidth="1"/>
    <col min="283" max="283" width="7.26953125" style="4" customWidth="1"/>
    <col min="284" max="518" width="9" style="4"/>
    <col min="519" max="519" width="2.453125" style="4" customWidth="1"/>
    <col min="520" max="520" width="2.36328125" style="4" customWidth="1"/>
    <col min="521" max="521" width="1.08984375" style="4" customWidth="1"/>
    <col min="522" max="522" width="22.6328125" style="4" customWidth="1"/>
    <col min="523" max="523" width="1.26953125" style="4" customWidth="1"/>
    <col min="524" max="525" width="11.7265625" style="4" customWidth="1"/>
    <col min="526" max="526" width="1.7265625" style="4" customWidth="1"/>
    <col min="527" max="527" width="6.90625" style="4" customWidth="1"/>
    <col min="528" max="528" width="4.453125" style="4" customWidth="1"/>
    <col min="529" max="529" width="3.6328125" style="4" customWidth="1"/>
    <col min="530" max="530" width="0.7265625" style="4" customWidth="1"/>
    <col min="531" max="531" width="3.36328125" style="4" customWidth="1"/>
    <col min="532" max="532" width="3.6328125" style="4" customWidth="1"/>
    <col min="533" max="533" width="3" style="4" customWidth="1"/>
    <col min="534" max="534" width="3.6328125" style="4" customWidth="1"/>
    <col min="535" max="535" width="3.08984375" style="4" customWidth="1"/>
    <col min="536" max="536" width="1.90625" style="4" customWidth="1"/>
    <col min="537" max="538" width="2.26953125" style="4" customWidth="1"/>
    <col min="539" max="539" width="7.26953125" style="4" customWidth="1"/>
    <col min="540" max="774" width="9" style="4"/>
    <col min="775" max="775" width="2.453125" style="4" customWidth="1"/>
    <col min="776" max="776" width="2.36328125" style="4" customWidth="1"/>
    <col min="777" max="777" width="1.08984375" style="4" customWidth="1"/>
    <col min="778" max="778" width="22.6328125" style="4" customWidth="1"/>
    <col min="779" max="779" width="1.26953125" style="4" customWidth="1"/>
    <col min="780" max="781" width="11.7265625" style="4" customWidth="1"/>
    <col min="782" max="782" width="1.7265625" style="4" customWidth="1"/>
    <col min="783" max="783" width="6.90625" style="4" customWidth="1"/>
    <col min="784" max="784" width="4.453125" style="4" customWidth="1"/>
    <col min="785" max="785" width="3.6328125" style="4" customWidth="1"/>
    <col min="786" max="786" width="0.7265625" style="4" customWidth="1"/>
    <col min="787" max="787" width="3.36328125" style="4" customWidth="1"/>
    <col min="788" max="788" width="3.6328125" style="4" customWidth="1"/>
    <col min="789" max="789" width="3" style="4" customWidth="1"/>
    <col min="790" max="790" width="3.6328125" style="4" customWidth="1"/>
    <col min="791" max="791" width="3.08984375" style="4" customWidth="1"/>
    <col min="792" max="792" width="1.90625" style="4" customWidth="1"/>
    <col min="793" max="794" width="2.26953125" style="4" customWidth="1"/>
    <col min="795" max="795" width="7.26953125" style="4" customWidth="1"/>
    <col min="796" max="1030" width="9" style="4"/>
    <col min="1031" max="1031" width="2.453125" style="4" customWidth="1"/>
    <col min="1032" max="1032" width="2.36328125" style="4" customWidth="1"/>
    <col min="1033" max="1033" width="1.08984375" style="4" customWidth="1"/>
    <col min="1034" max="1034" width="22.6328125" style="4" customWidth="1"/>
    <col min="1035" max="1035" width="1.26953125" style="4" customWidth="1"/>
    <col min="1036" max="1037" width="11.7265625" style="4" customWidth="1"/>
    <col min="1038" max="1038" width="1.7265625" style="4" customWidth="1"/>
    <col min="1039" max="1039" width="6.90625" style="4" customWidth="1"/>
    <col min="1040" max="1040" width="4.453125" style="4" customWidth="1"/>
    <col min="1041" max="1041" width="3.6328125" style="4" customWidth="1"/>
    <col min="1042" max="1042" width="0.7265625" style="4" customWidth="1"/>
    <col min="1043" max="1043" width="3.36328125" style="4" customWidth="1"/>
    <col min="1044" max="1044" width="3.6328125" style="4" customWidth="1"/>
    <col min="1045" max="1045" width="3" style="4" customWidth="1"/>
    <col min="1046" max="1046" width="3.6328125" style="4" customWidth="1"/>
    <col min="1047" max="1047" width="3.08984375" style="4" customWidth="1"/>
    <col min="1048" max="1048" width="1.90625" style="4" customWidth="1"/>
    <col min="1049" max="1050" width="2.26953125" style="4" customWidth="1"/>
    <col min="1051" max="1051" width="7.26953125" style="4" customWidth="1"/>
    <col min="1052" max="1286" width="9" style="4"/>
    <col min="1287" max="1287" width="2.453125" style="4" customWidth="1"/>
    <col min="1288" max="1288" width="2.36328125" style="4" customWidth="1"/>
    <col min="1289" max="1289" width="1.08984375" style="4" customWidth="1"/>
    <col min="1290" max="1290" width="22.6328125" style="4" customWidth="1"/>
    <col min="1291" max="1291" width="1.26953125" style="4" customWidth="1"/>
    <col min="1292" max="1293" width="11.7265625" style="4" customWidth="1"/>
    <col min="1294" max="1294" width="1.7265625" style="4" customWidth="1"/>
    <col min="1295" max="1295" width="6.90625" style="4" customWidth="1"/>
    <col min="1296" max="1296" width="4.453125" style="4" customWidth="1"/>
    <col min="1297" max="1297" width="3.6328125" style="4" customWidth="1"/>
    <col min="1298" max="1298" width="0.7265625" style="4" customWidth="1"/>
    <col min="1299" max="1299" width="3.36328125" style="4" customWidth="1"/>
    <col min="1300" max="1300" width="3.6328125" style="4" customWidth="1"/>
    <col min="1301" max="1301" width="3" style="4" customWidth="1"/>
    <col min="1302" max="1302" width="3.6328125" style="4" customWidth="1"/>
    <col min="1303" max="1303" width="3.08984375" style="4" customWidth="1"/>
    <col min="1304" max="1304" width="1.90625" style="4" customWidth="1"/>
    <col min="1305" max="1306" width="2.26953125" style="4" customWidth="1"/>
    <col min="1307" max="1307" width="7.26953125" style="4" customWidth="1"/>
    <col min="1308" max="1542" width="9" style="4"/>
    <col min="1543" max="1543" width="2.453125" style="4" customWidth="1"/>
    <col min="1544" max="1544" width="2.36328125" style="4" customWidth="1"/>
    <col min="1545" max="1545" width="1.08984375" style="4" customWidth="1"/>
    <col min="1546" max="1546" width="22.6328125" style="4" customWidth="1"/>
    <col min="1547" max="1547" width="1.26953125" style="4" customWidth="1"/>
    <col min="1548" max="1549" width="11.7265625" style="4" customWidth="1"/>
    <col min="1550" max="1550" width="1.7265625" style="4" customWidth="1"/>
    <col min="1551" max="1551" width="6.90625" style="4" customWidth="1"/>
    <col min="1552" max="1552" width="4.453125" style="4" customWidth="1"/>
    <col min="1553" max="1553" width="3.6328125" style="4" customWidth="1"/>
    <col min="1554" max="1554" width="0.7265625" style="4" customWidth="1"/>
    <col min="1555" max="1555" width="3.36328125" style="4" customWidth="1"/>
    <col min="1556" max="1556" width="3.6328125" style="4" customWidth="1"/>
    <col min="1557" max="1557" width="3" style="4" customWidth="1"/>
    <col min="1558" max="1558" width="3.6328125" style="4" customWidth="1"/>
    <col min="1559" max="1559" width="3.08984375" style="4" customWidth="1"/>
    <col min="1560" max="1560" width="1.90625" style="4" customWidth="1"/>
    <col min="1561" max="1562" width="2.26953125" style="4" customWidth="1"/>
    <col min="1563" max="1563" width="7.26953125" style="4" customWidth="1"/>
    <col min="1564" max="1798" width="9" style="4"/>
    <col min="1799" max="1799" width="2.453125" style="4" customWidth="1"/>
    <col min="1800" max="1800" width="2.36328125" style="4" customWidth="1"/>
    <col min="1801" max="1801" width="1.08984375" style="4" customWidth="1"/>
    <col min="1802" max="1802" width="22.6328125" style="4" customWidth="1"/>
    <col min="1803" max="1803" width="1.26953125" style="4" customWidth="1"/>
    <col min="1804" max="1805" width="11.7265625" style="4" customWidth="1"/>
    <col min="1806" max="1806" width="1.7265625" style="4" customWidth="1"/>
    <col min="1807" max="1807" width="6.90625" style="4" customWidth="1"/>
    <col min="1808" max="1808" width="4.453125" style="4" customWidth="1"/>
    <col min="1809" max="1809" width="3.6328125" style="4" customWidth="1"/>
    <col min="1810" max="1810" width="0.7265625" style="4" customWidth="1"/>
    <col min="1811" max="1811" width="3.36328125" style="4" customWidth="1"/>
    <col min="1812" max="1812" width="3.6328125" style="4" customWidth="1"/>
    <col min="1813" max="1813" width="3" style="4" customWidth="1"/>
    <col min="1814" max="1814" width="3.6328125" style="4" customWidth="1"/>
    <col min="1815" max="1815" width="3.08984375" style="4" customWidth="1"/>
    <col min="1816" max="1816" width="1.90625" style="4" customWidth="1"/>
    <col min="1817" max="1818" width="2.26953125" style="4" customWidth="1"/>
    <col min="1819" max="1819" width="7.26953125" style="4" customWidth="1"/>
    <col min="1820" max="2054" width="9" style="4"/>
    <col min="2055" max="2055" width="2.453125" style="4" customWidth="1"/>
    <col min="2056" max="2056" width="2.36328125" style="4" customWidth="1"/>
    <col min="2057" max="2057" width="1.08984375" style="4" customWidth="1"/>
    <col min="2058" max="2058" width="22.6328125" style="4" customWidth="1"/>
    <col min="2059" max="2059" width="1.26953125" style="4" customWidth="1"/>
    <col min="2060" max="2061" width="11.7265625" style="4" customWidth="1"/>
    <col min="2062" max="2062" width="1.7265625" style="4" customWidth="1"/>
    <col min="2063" max="2063" width="6.90625" style="4" customWidth="1"/>
    <col min="2064" max="2064" width="4.453125" style="4" customWidth="1"/>
    <col min="2065" max="2065" width="3.6328125" style="4" customWidth="1"/>
    <col min="2066" max="2066" width="0.7265625" style="4" customWidth="1"/>
    <col min="2067" max="2067" width="3.36328125" style="4" customWidth="1"/>
    <col min="2068" max="2068" width="3.6328125" style="4" customWidth="1"/>
    <col min="2069" max="2069" width="3" style="4" customWidth="1"/>
    <col min="2070" max="2070" width="3.6328125" style="4" customWidth="1"/>
    <col min="2071" max="2071" width="3.08984375" style="4" customWidth="1"/>
    <col min="2072" max="2072" width="1.90625" style="4" customWidth="1"/>
    <col min="2073" max="2074" width="2.26953125" style="4" customWidth="1"/>
    <col min="2075" max="2075" width="7.26953125" style="4" customWidth="1"/>
    <col min="2076" max="2310" width="9" style="4"/>
    <col min="2311" max="2311" width="2.453125" style="4" customWidth="1"/>
    <col min="2312" max="2312" width="2.36328125" style="4" customWidth="1"/>
    <col min="2313" max="2313" width="1.08984375" style="4" customWidth="1"/>
    <col min="2314" max="2314" width="22.6328125" style="4" customWidth="1"/>
    <col min="2315" max="2315" width="1.26953125" style="4" customWidth="1"/>
    <col min="2316" max="2317" width="11.7265625" style="4" customWidth="1"/>
    <col min="2318" max="2318" width="1.7265625" style="4" customWidth="1"/>
    <col min="2319" max="2319" width="6.90625" style="4" customWidth="1"/>
    <col min="2320" max="2320" width="4.453125" style="4" customWidth="1"/>
    <col min="2321" max="2321" width="3.6328125" style="4" customWidth="1"/>
    <col min="2322" max="2322" width="0.7265625" style="4" customWidth="1"/>
    <col min="2323" max="2323" width="3.36328125" style="4" customWidth="1"/>
    <col min="2324" max="2324" width="3.6328125" style="4" customWidth="1"/>
    <col min="2325" max="2325" width="3" style="4" customWidth="1"/>
    <col min="2326" max="2326" width="3.6328125" style="4" customWidth="1"/>
    <col min="2327" max="2327" width="3.08984375" style="4" customWidth="1"/>
    <col min="2328" max="2328" width="1.90625" style="4" customWidth="1"/>
    <col min="2329" max="2330" width="2.26953125" style="4" customWidth="1"/>
    <col min="2331" max="2331" width="7.26953125" style="4" customWidth="1"/>
    <col min="2332" max="2566" width="9" style="4"/>
    <col min="2567" max="2567" width="2.453125" style="4" customWidth="1"/>
    <col min="2568" max="2568" width="2.36328125" style="4" customWidth="1"/>
    <col min="2569" max="2569" width="1.08984375" style="4" customWidth="1"/>
    <col min="2570" max="2570" width="22.6328125" style="4" customWidth="1"/>
    <col min="2571" max="2571" width="1.26953125" style="4" customWidth="1"/>
    <col min="2572" max="2573" width="11.7265625" style="4" customWidth="1"/>
    <col min="2574" max="2574" width="1.7265625" style="4" customWidth="1"/>
    <col min="2575" max="2575" width="6.90625" style="4" customWidth="1"/>
    <col min="2576" max="2576" width="4.453125" style="4" customWidth="1"/>
    <col min="2577" max="2577" width="3.6328125" style="4" customWidth="1"/>
    <col min="2578" max="2578" width="0.7265625" style="4" customWidth="1"/>
    <col min="2579" max="2579" width="3.36328125" style="4" customWidth="1"/>
    <col min="2580" max="2580" width="3.6328125" style="4" customWidth="1"/>
    <col min="2581" max="2581" width="3" style="4" customWidth="1"/>
    <col min="2582" max="2582" width="3.6328125" style="4" customWidth="1"/>
    <col min="2583" max="2583" width="3.08984375" style="4" customWidth="1"/>
    <col min="2584" max="2584" width="1.90625" style="4" customWidth="1"/>
    <col min="2585" max="2586" width="2.26953125" style="4" customWidth="1"/>
    <col min="2587" max="2587" width="7.26953125" style="4" customWidth="1"/>
    <col min="2588" max="2822" width="9" style="4"/>
    <col min="2823" max="2823" width="2.453125" style="4" customWidth="1"/>
    <col min="2824" max="2824" width="2.36328125" style="4" customWidth="1"/>
    <col min="2825" max="2825" width="1.08984375" style="4" customWidth="1"/>
    <col min="2826" max="2826" width="22.6328125" style="4" customWidth="1"/>
    <col min="2827" max="2827" width="1.26953125" style="4" customWidth="1"/>
    <col min="2828" max="2829" width="11.7265625" style="4" customWidth="1"/>
    <col min="2830" max="2830" width="1.7265625" style="4" customWidth="1"/>
    <col min="2831" max="2831" width="6.90625" style="4" customWidth="1"/>
    <col min="2832" max="2832" width="4.453125" style="4" customWidth="1"/>
    <col min="2833" max="2833" width="3.6328125" style="4" customWidth="1"/>
    <col min="2834" max="2834" width="0.7265625" style="4" customWidth="1"/>
    <col min="2835" max="2835" width="3.36328125" style="4" customWidth="1"/>
    <col min="2836" max="2836" width="3.6328125" style="4" customWidth="1"/>
    <col min="2837" max="2837" width="3" style="4" customWidth="1"/>
    <col min="2838" max="2838" width="3.6328125" style="4" customWidth="1"/>
    <col min="2839" max="2839" width="3.08984375" style="4" customWidth="1"/>
    <col min="2840" max="2840" width="1.90625" style="4" customWidth="1"/>
    <col min="2841" max="2842" width="2.26953125" style="4" customWidth="1"/>
    <col min="2843" max="2843" width="7.26953125" style="4" customWidth="1"/>
    <col min="2844" max="3078" width="9" style="4"/>
    <col min="3079" max="3079" width="2.453125" style="4" customWidth="1"/>
    <col min="3080" max="3080" width="2.36328125" style="4" customWidth="1"/>
    <col min="3081" max="3081" width="1.08984375" style="4" customWidth="1"/>
    <col min="3082" max="3082" width="22.6328125" style="4" customWidth="1"/>
    <col min="3083" max="3083" width="1.26953125" style="4" customWidth="1"/>
    <col min="3084" max="3085" width="11.7265625" style="4" customWidth="1"/>
    <col min="3086" max="3086" width="1.7265625" style="4" customWidth="1"/>
    <col min="3087" max="3087" width="6.90625" style="4" customWidth="1"/>
    <col min="3088" max="3088" width="4.453125" style="4" customWidth="1"/>
    <col min="3089" max="3089" width="3.6328125" style="4" customWidth="1"/>
    <col min="3090" max="3090" width="0.7265625" style="4" customWidth="1"/>
    <col min="3091" max="3091" width="3.36328125" style="4" customWidth="1"/>
    <col min="3092" max="3092" width="3.6328125" style="4" customWidth="1"/>
    <col min="3093" max="3093" width="3" style="4" customWidth="1"/>
    <col min="3094" max="3094" width="3.6328125" style="4" customWidth="1"/>
    <col min="3095" max="3095" width="3.08984375" style="4" customWidth="1"/>
    <col min="3096" max="3096" width="1.90625" style="4" customWidth="1"/>
    <col min="3097" max="3098" width="2.26953125" style="4" customWidth="1"/>
    <col min="3099" max="3099" width="7.26953125" style="4" customWidth="1"/>
    <col min="3100" max="3334" width="9" style="4"/>
    <col min="3335" max="3335" width="2.453125" style="4" customWidth="1"/>
    <col min="3336" max="3336" width="2.36328125" style="4" customWidth="1"/>
    <col min="3337" max="3337" width="1.08984375" style="4" customWidth="1"/>
    <col min="3338" max="3338" width="22.6328125" style="4" customWidth="1"/>
    <col min="3339" max="3339" width="1.26953125" style="4" customWidth="1"/>
    <col min="3340" max="3341" width="11.7265625" style="4" customWidth="1"/>
    <col min="3342" max="3342" width="1.7265625" style="4" customWidth="1"/>
    <col min="3343" max="3343" width="6.90625" style="4" customWidth="1"/>
    <col min="3344" max="3344" width="4.453125" style="4" customWidth="1"/>
    <col min="3345" max="3345" width="3.6328125" style="4" customWidth="1"/>
    <col min="3346" max="3346" width="0.7265625" style="4" customWidth="1"/>
    <col min="3347" max="3347" width="3.36328125" style="4" customWidth="1"/>
    <col min="3348" max="3348" width="3.6328125" style="4" customWidth="1"/>
    <col min="3349" max="3349" width="3" style="4" customWidth="1"/>
    <col min="3350" max="3350" width="3.6328125" style="4" customWidth="1"/>
    <col min="3351" max="3351" width="3.08984375" style="4" customWidth="1"/>
    <col min="3352" max="3352" width="1.90625" style="4" customWidth="1"/>
    <col min="3353" max="3354" width="2.26953125" style="4" customWidth="1"/>
    <col min="3355" max="3355" width="7.26953125" style="4" customWidth="1"/>
    <col min="3356" max="3590" width="9" style="4"/>
    <col min="3591" max="3591" width="2.453125" style="4" customWidth="1"/>
    <col min="3592" max="3592" width="2.36328125" style="4" customWidth="1"/>
    <col min="3593" max="3593" width="1.08984375" style="4" customWidth="1"/>
    <col min="3594" max="3594" width="22.6328125" style="4" customWidth="1"/>
    <col min="3595" max="3595" width="1.26953125" style="4" customWidth="1"/>
    <col min="3596" max="3597" width="11.7265625" style="4" customWidth="1"/>
    <col min="3598" max="3598" width="1.7265625" style="4" customWidth="1"/>
    <col min="3599" max="3599" width="6.90625" style="4" customWidth="1"/>
    <col min="3600" max="3600" width="4.453125" style="4" customWidth="1"/>
    <col min="3601" max="3601" width="3.6328125" style="4" customWidth="1"/>
    <col min="3602" max="3602" width="0.7265625" style="4" customWidth="1"/>
    <col min="3603" max="3603" width="3.36328125" style="4" customWidth="1"/>
    <col min="3604" max="3604" width="3.6328125" style="4" customWidth="1"/>
    <col min="3605" max="3605" width="3" style="4" customWidth="1"/>
    <col min="3606" max="3606" width="3.6328125" style="4" customWidth="1"/>
    <col min="3607" max="3607" width="3.08984375" style="4" customWidth="1"/>
    <col min="3608" max="3608" width="1.90625" style="4" customWidth="1"/>
    <col min="3609" max="3610" width="2.26953125" style="4" customWidth="1"/>
    <col min="3611" max="3611" width="7.26953125" style="4" customWidth="1"/>
    <col min="3612" max="3846" width="9" style="4"/>
    <col min="3847" max="3847" width="2.453125" style="4" customWidth="1"/>
    <col min="3848" max="3848" width="2.36328125" style="4" customWidth="1"/>
    <col min="3849" max="3849" width="1.08984375" style="4" customWidth="1"/>
    <col min="3850" max="3850" width="22.6328125" style="4" customWidth="1"/>
    <col min="3851" max="3851" width="1.26953125" style="4" customWidth="1"/>
    <col min="3852" max="3853" width="11.7265625" style="4" customWidth="1"/>
    <col min="3854" max="3854" width="1.7265625" style="4" customWidth="1"/>
    <col min="3855" max="3855" width="6.90625" style="4" customWidth="1"/>
    <col min="3856" max="3856" width="4.453125" style="4" customWidth="1"/>
    <col min="3857" max="3857" width="3.6328125" style="4" customWidth="1"/>
    <col min="3858" max="3858" width="0.7265625" style="4" customWidth="1"/>
    <col min="3859" max="3859" width="3.36328125" style="4" customWidth="1"/>
    <col min="3860" max="3860" width="3.6328125" style="4" customWidth="1"/>
    <col min="3861" max="3861" width="3" style="4" customWidth="1"/>
    <col min="3862" max="3862" width="3.6328125" style="4" customWidth="1"/>
    <col min="3863" max="3863" width="3.08984375" style="4" customWidth="1"/>
    <col min="3864" max="3864" width="1.90625" style="4" customWidth="1"/>
    <col min="3865" max="3866" width="2.26953125" style="4" customWidth="1"/>
    <col min="3867" max="3867" width="7.26953125" style="4" customWidth="1"/>
    <col min="3868" max="4102" width="9" style="4"/>
    <col min="4103" max="4103" width="2.453125" style="4" customWidth="1"/>
    <col min="4104" max="4104" width="2.36328125" style="4" customWidth="1"/>
    <col min="4105" max="4105" width="1.08984375" style="4" customWidth="1"/>
    <col min="4106" max="4106" width="22.6328125" style="4" customWidth="1"/>
    <col min="4107" max="4107" width="1.26953125" style="4" customWidth="1"/>
    <col min="4108" max="4109" width="11.7265625" style="4" customWidth="1"/>
    <col min="4110" max="4110" width="1.7265625" style="4" customWidth="1"/>
    <col min="4111" max="4111" width="6.90625" style="4" customWidth="1"/>
    <col min="4112" max="4112" width="4.453125" style="4" customWidth="1"/>
    <col min="4113" max="4113" width="3.6328125" style="4" customWidth="1"/>
    <col min="4114" max="4114" width="0.7265625" style="4" customWidth="1"/>
    <col min="4115" max="4115" width="3.36328125" style="4" customWidth="1"/>
    <col min="4116" max="4116" width="3.6328125" style="4" customWidth="1"/>
    <col min="4117" max="4117" width="3" style="4" customWidth="1"/>
    <col min="4118" max="4118" width="3.6328125" style="4" customWidth="1"/>
    <col min="4119" max="4119" width="3.08984375" style="4" customWidth="1"/>
    <col min="4120" max="4120" width="1.90625" style="4" customWidth="1"/>
    <col min="4121" max="4122" width="2.26953125" style="4" customWidth="1"/>
    <col min="4123" max="4123" width="7.26953125" style="4" customWidth="1"/>
    <col min="4124" max="4358" width="9" style="4"/>
    <col min="4359" max="4359" width="2.453125" style="4" customWidth="1"/>
    <col min="4360" max="4360" width="2.36328125" style="4" customWidth="1"/>
    <col min="4361" max="4361" width="1.08984375" style="4" customWidth="1"/>
    <col min="4362" max="4362" width="22.6328125" style="4" customWidth="1"/>
    <col min="4363" max="4363" width="1.26953125" style="4" customWidth="1"/>
    <col min="4364" max="4365" width="11.7265625" style="4" customWidth="1"/>
    <col min="4366" max="4366" width="1.7265625" style="4" customWidth="1"/>
    <col min="4367" max="4367" width="6.90625" style="4" customWidth="1"/>
    <col min="4368" max="4368" width="4.453125" style="4" customWidth="1"/>
    <col min="4369" max="4369" width="3.6328125" style="4" customWidth="1"/>
    <col min="4370" max="4370" width="0.7265625" style="4" customWidth="1"/>
    <col min="4371" max="4371" width="3.36328125" style="4" customWidth="1"/>
    <col min="4372" max="4372" width="3.6328125" style="4" customWidth="1"/>
    <col min="4373" max="4373" width="3" style="4" customWidth="1"/>
    <col min="4374" max="4374" width="3.6328125" style="4" customWidth="1"/>
    <col min="4375" max="4375" width="3.08984375" style="4" customWidth="1"/>
    <col min="4376" max="4376" width="1.90625" style="4" customWidth="1"/>
    <col min="4377" max="4378" width="2.26953125" style="4" customWidth="1"/>
    <col min="4379" max="4379" width="7.26953125" style="4" customWidth="1"/>
    <col min="4380" max="4614" width="9" style="4"/>
    <col min="4615" max="4615" width="2.453125" style="4" customWidth="1"/>
    <col min="4616" max="4616" width="2.36328125" style="4" customWidth="1"/>
    <col min="4617" max="4617" width="1.08984375" style="4" customWidth="1"/>
    <col min="4618" max="4618" width="22.6328125" style="4" customWidth="1"/>
    <col min="4619" max="4619" width="1.26953125" style="4" customWidth="1"/>
    <col min="4620" max="4621" width="11.7265625" style="4" customWidth="1"/>
    <col min="4622" max="4622" width="1.7265625" style="4" customWidth="1"/>
    <col min="4623" max="4623" width="6.90625" style="4" customWidth="1"/>
    <col min="4624" max="4624" width="4.453125" style="4" customWidth="1"/>
    <col min="4625" max="4625" width="3.6328125" style="4" customWidth="1"/>
    <col min="4626" max="4626" width="0.7265625" style="4" customWidth="1"/>
    <col min="4627" max="4627" width="3.36328125" style="4" customWidth="1"/>
    <col min="4628" max="4628" width="3.6328125" style="4" customWidth="1"/>
    <col min="4629" max="4629" width="3" style="4" customWidth="1"/>
    <col min="4630" max="4630" width="3.6328125" style="4" customWidth="1"/>
    <col min="4631" max="4631" width="3.08984375" style="4" customWidth="1"/>
    <col min="4632" max="4632" width="1.90625" style="4" customWidth="1"/>
    <col min="4633" max="4634" width="2.26953125" style="4" customWidth="1"/>
    <col min="4635" max="4635" width="7.26953125" style="4" customWidth="1"/>
    <col min="4636" max="4870" width="9" style="4"/>
    <col min="4871" max="4871" width="2.453125" style="4" customWidth="1"/>
    <col min="4872" max="4872" width="2.36328125" style="4" customWidth="1"/>
    <col min="4873" max="4873" width="1.08984375" style="4" customWidth="1"/>
    <col min="4874" max="4874" width="22.6328125" style="4" customWidth="1"/>
    <col min="4875" max="4875" width="1.26953125" style="4" customWidth="1"/>
    <col min="4876" max="4877" width="11.7265625" style="4" customWidth="1"/>
    <col min="4878" max="4878" width="1.7265625" style="4" customWidth="1"/>
    <col min="4879" max="4879" width="6.90625" style="4" customWidth="1"/>
    <col min="4880" max="4880" width="4.453125" style="4" customWidth="1"/>
    <col min="4881" max="4881" width="3.6328125" style="4" customWidth="1"/>
    <col min="4882" max="4882" width="0.7265625" style="4" customWidth="1"/>
    <col min="4883" max="4883" width="3.36328125" style="4" customWidth="1"/>
    <col min="4884" max="4884" width="3.6328125" style="4" customWidth="1"/>
    <col min="4885" max="4885" width="3" style="4" customWidth="1"/>
    <col min="4886" max="4886" width="3.6328125" style="4" customWidth="1"/>
    <col min="4887" max="4887" width="3.08984375" style="4" customWidth="1"/>
    <col min="4888" max="4888" width="1.90625" style="4" customWidth="1"/>
    <col min="4889" max="4890" width="2.26953125" style="4" customWidth="1"/>
    <col min="4891" max="4891" width="7.26953125" style="4" customWidth="1"/>
    <col min="4892" max="5126" width="9" style="4"/>
    <col min="5127" max="5127" width="2.453125" style="4" customWidth="1"/>
    <col min="5128" max="5128" width="2.36328125" style="4" customWidth="1"/>
    <col min="5129" max="5129" width="1.08984375" style="4" customWidth="1"/>
    <col min="5130" max="5130" width="22.6328125" style="4" customWidth="1"/>
    <col min="5131" max="5131" width="1.26953125" style="4" customWidth="1"/>
    <col min="5132" max="5133" width="11.7265625" style="4" customWidth="1"/>
    <col min="5134" max="5134" width="1.7265625" style="4" customWidth="1"/>
    <col min="5135" max="5135" width="6.90625" style="4" customWidth="1"/>
    <col min="5136" max="5136" width="4.453125" style="4" customWidth="1"/>
    <col min="5137" max="5137" width="3.6328125" style="4" customWidth="1"/>
    <col min="5138" max="5138" width="0.7265625" style="4" customWidth="1"/>
    <col min="5139" max="5139" width="3.36328125" style="4" customWidth="1"/>
    <col min="5140" max="5140" width="3.6328125" style="4" customWidth="1"/>
    <col min="5141" max="5141" width="3" style="4" customWidth="1"/>
    <col min="5142" max="5142" width="3.6328125" style="4" customWidth="1"/>
    <col min="5143" max="5143" width="3.08984375" style="4" customWidth="1"/>
    <col min="5144" max="5144" width="1.90625" style="4" customWidth="1"/>
    <col min="5145" max="5146" width="2.26953125" style="4" customWidth="1"/>
    <col min="5147" max="5147" width="7.26953125" style="4" customWidth="1"/>
    <col min="5148" max="5382" width="9" style="4"/>
    <col min="5383" max="5383" width="2.453125" style="4" customWidth="1"/>
    <col min="5384" max="5384" width="2.36328125" style="4" customWidth="1"/>
    <col min="5385" max="5385" width="1.08984375" style="4" customWidth="1"/>
    <col min="5386" max="5386" width="22.6328125" style="4" customWidth="1"/>
    <col min="5387" max="5387" width="1.26953125" style="4" customWidth="1"/>
    <col min="5388" max="5389" width="11.7265625" style="4" customWidth="1"/>
    <col min="5390" max="5390" width="1.7265625" style="4" customWidth="1"/>
    <col min="5391" max="5391" width="6.90625" style="4" customWidth="1"/>
    <col min="5392" max="5392" width="4.453125" style="4" customWidth="1"/>
    <col min="5393" max="5393" width="3.6328125" style="4" customWidth="1"/>
    <col min="5394" max="5394" width="0.7265625" style="4" customWidth="1"/>
    <col min="5395" max="5395" width="3.36328125" style="4" customWidth="1"/>
    <col min="5396" max="5396" width="3.6328125" style="4" customWidth="1"/>
    <col min="5397" max="5397" width="3" style="4" customWidth="1"/>
    <col min="5398" max="5398" width="3.6328125" style="4" customWidth="1"/>
    <col min="5399" max="5399" width="3.08984375" style="4" customWidth="1"/>
    <col min="5400" max="5400" width="1.90625" style="4" customWidth="1"/>
    <col min="5401" max="5402" width="2.26953125" style="4" customWidth="1"/>
    <col min="5403" max="5403" width="7.26953125" style="4" customWidth="1"/>
    <col min="5404" max="5638" width="9" style="4"/>
    <col min="5639" max="5639" width="2.453125" style="4" customWidth="1"/>
    <col min="5640" max="5640" width="2.36328125" style="4" customWidth="1"/>
    <col min="5641" max="5641" width="1.08984375" style="4" customWidth="1"/>
    <col min="5642" max="5642" width="22.6328125" style="4" customWidth="1"/>
    <col min="5643" max="5643" width="1.26953125" style="4" customWidth="1"/>
    <col min="5644" max="5645" width="11.7265625" style="4" customWidth="1"/>
    <col min="5646" max="5646" width="1.7265625" style="4" customWidth="1"/>
    <col min="5647" max="5647" width="6.90625" style="4" customWidth="1"/>
    <col min="5648" max="5648" width="4.453125" style="4" customWidth="1"/>
    <col min="5649" max="5649" width="3.6328125" style="4" customWidth="1"/>
    <col min="5650" max="5650" width="0.7265625" style="4" customWidth="1"/>
    <col min="5651" max="5651" width="3.36328125" style="4" customWidth="1"/>
    <col min="5652" max="5652" width="3.6328125" style="4" customWidth="1"/>
    <col min="5653" max="5653" width="3" style="4" customWidth="1"/>
    <col min="5654" max="5654" width="3.6328125" style="4" customWidth="1"/>
    <col min="5655" max="5655" width="3.08984375" style="4" customWidth="1"/>
    <col min="5656" max="5656" width="1.90625" style="4" customWidth="1"/>
    <col min="5657" max="5658" width="2.26953125" style="4" customWidth="1"/>
    <col min="5659" max="5659" width="7.26953125" style="4" customWidth="1"/>
    <col min="5660" max="5894" width="9" style="4"/>
    <col min="5895" max="5895" width="2.453125" style="4" customWidth="1"/>
    <col min="5896" max="5896" width="2.36328125" style="4" customWidth="1"/>
    <col min="5897" max="5897" width="1.08984375" style="4" customWidth="1"/>
    <col min="5898" max="5898" width="22.6328125" style="4" customWidth="1"/>
    <col min="5899" max="5899" width="1.26953125" style="4" customWidth="1"/>
    <col min="5900" max="5901" width="11.7265625" style="4" customWidth="1"/>
    <col min="5902" max="5902" width="1.7265625" style="4" customWidth="1"/>
    <col min="5903" max="5903" width="6.90625" style="4" customWidth="1"/>
    <col min="5904" max="5904" width="4.453125" style="4" customWidth="1"/>
    <col min="5905" max="5905" width="3.6328125" style="4" customWidth="1"/>
    <col min="5906" max="5906" width="0.7265625" style="4" customWidth="1"/>
    <col min="5907" max="5907" width="3.36328125" style="4" customWidth="1"/>
    <col min="5908" max="5908" width="3.6328125" style="4" customWidth="1"/>
    <col min="5909" max="5909" width="3" style="4" customWidth="1"/>
    <col min="5910" max="5910" width="3.6328125" style="4" customWidth="1"/>
    <col min="5911" max="5911" width="3.08984375" style="4" customWidth="1"/>
    <col min="5912" max="5912" width="1.90625" style="4" customWidth="1"/>
    <col min="5913" max="5914" width="2.26953125" style="4" customWidth="1"/>
    <col min="5915" max="5915" width="7.26953125" style="4" customWidth="1"/>
    <col min="5916" max="6150" width="9" style="4"/>
    <col min="6151" max="6151" width="2.453125" style="4" customWidth="1"/>
    <col min="6152" max="6152" width="2.36328125" style="4" customWidth="1"/>
    <col min="6153" max="6153" width="1.08984375" style="4" customWidth="1"/>
    <col min="6154" max="6154" width="22.6328125" style="4" customWidth="1"/>
    <col min="6155" max="6155" width="1.26953125" style="4" customWidth="1"/>
    <col min="6156" max="6157" width="11.7265625" style="4" customWidth="1"/>
    <col min="6158" max="6158" width="1.7265625" style="4" customWidth="1"/>
    <col min="6159" max="6159" width="6.90625" style="4" customWidth="1"/>
    <col min="6160" max="6160" width="4.453125" style="4" customWidth="1"/>
    <col min="6161" max="6161" width="3.6328125" style="4" customWidth="1"/>
    <col min="6162" max="6162" width="0.7265625" style="4" customWidth="1"/>
    <col min="6163" max="6163" width="3.36328125" style="4" customWidth="1"/>
    <col min="6164" max="6164" width="3.6328125" style="4" customWidth="1"/>
    <col min="6165" max="6165" width="3" style="4" customWidth="1"/>
    <col min="6166" max="6166" width="3.6328125" style="4" customWidth="1"/>
    <col min="6167" max="6167" width="3.08984375" style="4" customWidth="1"/>
    <col min="6168" max="6168" width="1.90625" style="4" customWidth="1"/>
    <col min="6169" max="6170" width="2.26953125" style="4" customWidth="1"/>
    <col min="6171" max="6171" width="7.26953125" style="4" customWidth="1"/>
    <col min="6172" max="6406" width="9" style="4"/>
    <col min="6407" max="6407" width="2.453125" style="4" customWidth="1"/>
    <col min="6408" max="6408" width="2.36328125" style="4" customWidth="1"/>
    <col min="6409" max="6409" width="1.08984375" style="4" customWidth="1"/>
    <col min="6410" max="6410" width="22.6328125" style="4" customWidth="1"/>
    <col min="6411" max="6411" width="1.26953125" style="4" customWidth="1"/>
    <col min="6412" max="6413" width="11.7265625" style="4" customWidth="1"/>
    <col min="6414" max="6414" width="1.7265625" style="4" customWidth="1"/>
    <col min="6415" max="6415" width="6.90625" style="4" customWidth="1"/>
    <col min="6416" max="6416" width="4.453125" style="4" customWidth="1"/>
    <col min="6417" max="6417" width="3.6328125" style="4" customWidth="1"/>
    <col min="6418" max="6418" width="0.7265625" style="4" customWidth="1"/>
    <col min="6419" max="6419" width="3.36328125" style="4" customWidth="1"/>
    <col min="6420" max="6420" width="3.6328125" style="4" customWidth="1"/>
    <col min="6421" max="6421" width="3" style="4" customWidth="1"/>
    <col min="6422" max="6422" width="3.6328125" style="4" customWidth="1"/>
    <col min="6423" max="6423" width="3.08984375" style="4" customWidth="1"/>
    <col min="6424" max="6424" width="1.90625" style="4" customWidth="1"/>
    <col min="6425" max="6426" width="2.26953125" style="4" customWidth="1"/>
    <col min="6427" max="6427" width="7.26953125" style="4" customWidth="1"/>
    <col min="6428" max="6662" width="9" style="4"/>
    <col min="6663" max="6663" width="2.453125" style="4" customWidth="1"/>
    <col min="6664" max="6664" width="2.36328125" style="4" customWidth="1"/>
    <col min="6665" max="6665" width="1.08984375" style="4" customWidth="1"/>
    <col min="6666" max="6666" width="22.6328125" style="4" customWidth="1"/>
    <col min="6667" max="6667" width="1.26953125" style="4" customWidth="1"/>
    <col min="6668" max="6669" width="11.7265625" style="4" customWidth="1"/>
    <col min="6670" max="6670" width="1.7265625" style="4" customWidth="1"/>
    <col min="6671" max="6671" width="6.90625" style="4" customWidth="1"/>
    <col min="6672" max="6672" width="4.453125" style="4" customWidth="1"/>
    <col min="6673" max="6673" width="3.6328125" style="4" customWidth="1"/>
    <col min="6674" max="6674" width="0.7265625" style="4" customWidth="1"/>
    <col min="6675" max="6675" width="3.36328125" style="4" customWidth="1"/>
    <col min="6676" max="6676" width="3.6328125" style="4" customWidth="1"/>
    <col min="6677" max="6677" width="3" style="4" customWidth="1"/>
    <col min="6678" max="6678" width="3.6328125" style="4" customWidth="1"/>
    <col min="6679" max="6679" width="3.08984375" style="4" customWidth="1"/>
    <col min="6680" max="6680" width="1.90625" style="4" customWidth="1"/>
    <col min="6681" max="6682" width="2.26953125" style="4" customWidth="1"/>
    <col min="6683" max="6683" width="7.26953125" style="4" customWidth="1"/>
    <col min="6684" max="6918" width="9" style="4"/>
    <col min="6919" max="6919" width="2.453125" style="4" customWidth="1"/>
    <col min="6920" max="6920" width="2.36328125" style="4" customWidth="1"/>
    <col min="6921" max="6921" width="1.08984375" style="4" customWidth="1"/>
    <col min="6922" max="6922" width="22.6328125" style="4" customWidth="1"/>
    <col min="6923" max="6923" width="1.26953125" style="4" customWidth="1"/>
    <col min="6924" max="6925" width="11.7265625" style="4" customWidth="1"/>
    <col min="6926" max="6926" width="1.7265625" style="4" customWidth="1"/>
    <col min="6927" max="6927" width="6.90625" style="4" customWidth="1"/>
    <col min="6928" max="6928" width="4.453125" style="4" customWidth="1"/>
    <col min="6929" max="6929" width="3.6328125" style="4" customWidth="1"/>
    <col min="6930" max="6930" width="0.7265625" style="4" customWidth="1"/>
    <col min="6931" max="6931" width="3.36328125" style="4" customWidth="1"/>
    <col min="6932" max="6932" width="3.6328125" style="4" customWidth="1"/>
    <col min="6933" max="6933" width="3" style="4" customWidth="1"/>
    <col min="6934" max="6934" width="3.6328125" style="4" customWidth="1"/>
    <col min="6935" max="6935" width="3.08984375" style="4" customWidth="1"/>
    <col min="6936" max="6936" width="1.90625" style="4" customWidth="1"/>
    <col min="6937" max="6938" width="2.26953125" style="4" customWidth="1"/>
    <col min="6939" max="6939" width="7.26953125" style="4" customWidth="1"/>
    <col min="6940" max="7174" width="9" style="4"/>
    <col min="7175" max="7175" width="2.453125" style="4" customWidth="1"/>
    <col min="7176" max="7176" width="2.36328125" style="4" customWidth="1"/>
    <col min="7177" max="7177" width="1.08984375" style="4" customWidth="1"/>
    <col min="7178" max="7178" width="22.6328125" style="4" customWidth="1"/>
    <col min="7179" max="7179" width="1.26953125" style="4" customWidth="1"/>
    <col min="7180" max="7181" width="11.7265625" style="4" customWidth="1"/>
    <col min="7182" max="7182" width="1.7265625" style="4" customWidth="1"/>
    <col min="7183" max="7183" width="6.90625" style="4" customWidth="1"/>
    <col min="7184" max="7184" width="4.453125" style="4" customWidth="1"/>
    <col min="7185" max="7185" width="3.6328125" style="4" customWidth="1"/>
    <col min="7186" max="7186" width="0.7265625" style="4" customWidth="1"/>
    <col min="7187" max="7187" width="3.36328125" style="4" customWidth="1"/>
    <col min="7188" max="7188" width="3.6328125" style="4" customWidth="1"/>
    <col min="7189" max="7189" width="3" style="4" customWidth="1"/>
    <col min="7190" max="7190" width="3.6328125" style="4" customWidth="1"/>
    <col min="7191" max="7191" width="3.08984375" style="4" customWidth="1"/>
    <col min="7192" max="7192" width="1.90625" style="4" customWidth="1"/>
    <col min="7193" max="7194" width="2.26953125" style="4" customWidth="1"/>
    <col min="7195" max="7195" width="7.26953125" style="4" customWidth="1"/>
    <col min="7196" max="7430" width="9" style="4"/>
    <col min="7431" max="7431" width="2.453125" style="4" customWidth="1"/>
    <col min="7432" max="7432" width="2.36328125" style="4" customWidth="1"/>
    <col min="7433" max="7433" width="1.08984375" style="4" customWidth="1"/>
    <col min="7434" max="7434" width="22.6328125" style="4" customWidth="1"/>
    <col min="7435" max="7435" width="1.26953125" style="4" customWidth="1"/>
    <col min="7436" max="7437" width="11.7265625" style="4" customWidth="1"/>
    <col min="7438" max="7438" width="1.7265625" style="4" customWidth="1"/>
    <col min="7439" max="7439" width="6.90625" style="4" customWidth="1"/>
    <col min="7440" max="7440" width="4.453125" style="4" customWidth="1"/>
    <col min="7441" max="7441" width="3.6328125" style="4" customWidth="1"/>
    <col min="7442" max="7442" width="0.7265625" style="4" customWidth="1"/>
    <col min="7443" max="7443" width="3.36328125" style="4" customWidth="1"/>
    <col min="7444" max="7444" width="3.6328125" style="4" customWidth="1"/>
    <col min="7445" max="7445" width="3" style="4" customWidth="1"/>
    <col min="7446" max="7446" width="3.6328125" style="4" customWidth="1"/>
    <col min="7447" max="7447" width="3.08984375" style="4" customWidth="1"/>
    <col min="7448" max="7448" width="1.90625" style="4" customWidth="1"/>
    <col min="7449" max="7450" width="2.26953125" style="4" customWidth="1"/>
    <col min="7451" max="7451" width="7.26953125" style="4" customWidth="1"/>
    <col min="7452" max="7686" width="9" style="4"/>
    <col min="7687" max="7687" width="2.453125" style="4" customWidth="1"/>
    <col min="7688" max="7688" width="2.36328125" style="4" customWidth="1"/>
    <col min="7689" max="7689" width="1.08984375" style="4" customWidth="1"/>
    <col min="7690" max="7690" width="22.6328125" style="4" customWidth="1"/>
    <col min="7691" max="7691" width="1.26953125" style="4" customWidth="1"/>
    <col min="7692" max="7693" width="11.7265625" style="4" customWidth="1"/>
    <col min="7694" max="7694" width="1.7265625" style="4" customWidth="1"/>
    <col min="7695" max="7695" width="6.90625" style="4" customWidth="1"/>
    <col min="7696" max="7696" width="4.453125" style="4" customWidth="1"/>
    <col min="7697" max="7697" width="3.6328125" style="4" customWidth="1"/>
    <col min="7698" max="7698" width="0.7265625" style="4" customWidth="1"/>
    <col min="7699" max="7699" width="3.36328125" style="4" customWidth="1"/>
    <col min="7700" max="7700" width="3.6328125" style="4" customWidth="1"/>
    <col min="7701" max="7701" width="3" style="4" customWidth="1"/>
    <col min="7702" max="7702" width="3.6328125" style="4" customWidth="1"/>
    <col min="7703" max="7703" width="3.08984375" style="4" customWidth="1"/>
    <col min="7704" max="7704" width="1.90625" style="4" customWidth="1"/>
    <col min="7705" max="7706" width="2.26953125" style="4" customWidth="1"/>
    <col min="7707" max="7707" width="7.26953125" style="4" customWidth="1"/>
    <col min="7708" max="7942" width="9" style="4"/>
    <col min="7943" max="7943" width="2.453125" style="4" customWidth="1"/>
    <col min="7944" max="7944" width="2.36328125" style="4" customWidth="1"/>
    <col min="7945" max="7945" width="1.08984375" style="4" customWidth="1"/>
    <col min="7946" max="7946" width="22.6328125" style="4" customWidth="1"/>
    <col min="7947" max="7947" width="1.26953125" style="4" customWidth="1"/>
    <col min="7948" max="7949" width="11.7265625" style="4" customWidth="1"/>
    <col min="7950" max="7950" width="1.7265625" style="4" customWidth="1"/>
    <col min="7951" max="7951" width="6.90625" style="4" customWidth="1"/>
    <col min="7952" max="7952" width="4.453125" style="4" customWidth="1"/>
    <col min="7953" max="7953" width="3.6328125" style="4" customWidth="1"/>
    <col min="7954" max="7954" width="0.7265625" style="4" customWidth="1"/>
    <col min="7955" max="7955" width="3.36328125" style="4" customWidth="1"/>
    <col min="7956" max="7956" width="3.6328125" style="4" customWidth="1"/>
    <col min="7957" max="7957" width="3" style="4" customWidth="1"/>
    <col min="7958" max="7958" width="3.6328125" style="4" customWidth="1"/>
    <col min="7959" max="7959" width="3.08984375" style="4" customWidth="1"/>
    <col min="7960" max="7960" width="1.90625" style="4" customWidth="1"/>
    <col min="7961" max="7962" width="2.26953125" style="4" customWidth="1"/>
    <col min="7963" max="7963" width="7.26953125" style="4" customWidth="1"/>
    <col min="7964" max="8198" width="9" style="4"/>
    <col min="8199" max="8199" width="2.453125" style="4" customWidth="1"/>
    <col min="8200" max="8200" width="2.36328125" style="4" customWidth="1"/>
    <col min="8201" max="8201" width="1.08984375" style="4" customWidth="1"/>
    <col min="8202" max="8202" width="22.6328125" style="4" customWidth="1"/>
    <col min="8203" max="8203" width="1.26953125" style="4" customWidth="1"/>
    <col min="8204" max="8205" width="11.7265625" style="4" customWidth="1"/>
    <col min="8206" max="8206" width="1.7265625" style="4" customWidth="1"/>
    <col min="8207" max="8207" width="6.90625" style="4" customWidth="1"/>
    <col min="8208" max="8208" width="4.453125" style="4" customWidth="1"/>
    <col min="8209" max="8209" width="3.6328125" style="4" customWidth="1"/>
    <col min="8210" max="8210" width="0.7265625" style="4" customWidth="1"/>
    <col min="8211" max="8211" width="3.36328125" style="4" customWidth="1"/>
    <col min="8212" max="8212" width="3.6328125" style="4" customWidth="1"/>
    <col min="8213" max="8213" width="3" style="4" customWidth="1"/>
    <col min="8214" max="8214" width="3.6328125" style="4" customWidth="1"/>
    <col min="8215" max="8215" width="3.08984375" style="4" customWidth="1"/>
    <col min="8216" max="8216" width="1.90625" style="4" customWidth="1"/>
    <col min="8217" max="8218" width="2.26953125" style="4" customWidth="1"/>
    <col min="8219" max="8219" width="7.26953125" style="4" customWidth="1"/>
    <col min="8220" max="8454" width="9" style="4"/>
    <col min="8455" max="8455" width="2.453125" style="4" customWidth="1"/>
    <col min="8456" max="8456" width="2.36328125" style="4" customWidth="1"/>
    <col min="8457" max="8457" width="1.08984375" style="4" customWidth="1"/>
    <col min="8458" max="8458" width="22.6328125" style="4" customWidth="1"/>
    <col min="8459" max="8459" width="1.26953125" style="4" customWidth="1"/>
    <col min="8460" max="8461" width="11.7265625" style="4" customWidth="1"/>
    <col min="8462" max="8462" width="1.7265625" style="4" customWidth="1"/>
    <col min="8463" max="8463" width="6.90625" style="4" customWidth="1"/>
    <col min="8464" max="8464" width="4.453125" style="4" customWidth="1"/>
    <col min="8465" max="8465" width="3.6328125" style="4" customWidth="1"/>
    <col min="8466" max="8466" width="0.7265625" style="4" customWidth="1"/>
    <col min="8467" max="8467" width="3.36328125" style="4" customWidth="1"/>
    <col min="8468" max="8468" width="3.6328125" style="4" customWidth="1"/>
    <col min="8469" max="8469" width="3" style="4" customWidth="1"/>
    <col min="8470" max="8470" width="3.6328125" style="4" customWidth="1"/>
    <col min="8471" max="8471" width="3.08984375" style="4" customWidth="1"/>
    <col min="8472" max="8472" width="1.90625" style="4" customWidth="1"/>
    <col min="8473" max="8474" width="2.26953125" style="4" customWidth="1"/>
    <col min="8475" max="8475" width="7.26953125" style="4" customWidth="1"/>
    <col min="8476" max="8710" width="9" style="4"/>
    <col min="8711" max="8711" width="2.453125" style="4" customWidth="1"/>
    <col min="8712" max="8712" width="2.36328125" style="4" customWidth="1"/>
    <col min="8713" max="8713" width="1.08984375" style="4" customWidth="1"/>
    <col min="8714" max="8714" width="22.6328125" style="4" customWidth="1"/>
    <col min="8715" max="8715" width="1.26953125" style="4" customWidth="1"/>
    <col min="8716" max="8717" width="11.7265625" style="4" customWidth="1"/>
    <col min="8718" max="8718" width="1.7265625" style="4" customWidth="1"/>
    <col min="8719" max="8719" width="6.90625" style="4" customWidth="1"/>
    <col min="8720" max="8720" width="4.453125" style="4" customWidth="1"/>
    <col min="8721" max="8721" width="3.6328125" style="4" customWidth="1"/>
    <col min="8722" max="8722" width="0.7265625" style="4" customWidth="1"/>
    <col min="8723" max="8723" width="3.36328125" style="4" customWidth="1"/>
    <col min="8724" max="8724" width="3.6328125" style="4" customWidth="1"/>
    <col min="8725" max="8725" width="3" style="4" customWidth="1"/>
    <col min="8726" max="8726" width="3.6328125" style="4" customWidth="1"/>
    <col min="8727" max="8727" width="3.08984375" style="4" customWidth="1"/>
    <col min="8728" max="8728" width="1.90625" style="4" customWidth="1"/>
    <col min="8729" max="8730" width="2.26953125" style="4" customWidth="1"/>
    <col min="8731" max="8731" width="7.26953125" style="4" customWidth="1"/>
    <col min="8732" max="8966" width="9" style="4"/>
    <col min="8967" max="8967" width="2.453125" style="4" customWidth="1"/>
    <col min="8968" max="8968" width="2.36328125" style="4" customWidth="1"/>
    <col min="8969" max="8969" width="1.08984375" style="4" customWidth="1"/>
    <col min="8970" max="8970" width="22.6328125" style="4" customWidth="1"/>
    <col min="8971" max="8971" width="1.26953125" style="4" customWidth="1"/>
    <col min="8972" max="8973" width="11.7265625" style="4" customWidth="1"/>
    <col min="8974" max="8974" width="1.7265625" style="4" customWidth="1"/>
    <col min="8975" max="8975" width="6.90625" style="4" customWidth="1"/>
    <col min="8976" max="8976" width="4.453125" style="4" customWidth="1"/>
    <col min="8977" max="8977" width="3.6328125" style="4" customWidth="1"/>
    <col min="8978" max="8978" width="0.7265625" style="4" customWidth="1"/>
    <col min="8979" max="8979" width="3.36328125" style="4" customWidth="1"/>
    <col min="8980" max="8980" width="3.6328125" style="4" customWidth="1"/>
    <col min="8981" max="8981" width="3" style="4" customWidth="1"/>
    <col min="8982" max="8982" width="3.6328125" style="4" customWidth="1"/>
    <col min="8983" max="8983" width="3.08984375" style="4" customWidth="1"/>
    <col min="8984" max="8984" width="1.90625" style="4" customWidth="1"/>
    <col min="8985" max="8986" width="2.26953125" style="4" customWidth="1"/>
    <col min="8987" max="8987" width="7.26953125" style="4" customWidth="1"/>
    <col min="8988" max="9222" width="9" style="4"/>
    <col min="9223" max="9223" width="2.453125" style="4" customWidth="1"/>
    <col min="9224" max="9224" width="2.36328125" style="4" customWidth="1"/>
    <col min="9225" max="9225" width="1.08984375" style="4" customWidth="1"/>
    <col min="9226" max="9226" width="22.6328125" style="4" customWidth="1"/>
    <col min="9227" max="9227" width="1.26953125" style="4" customWidth="1"/>
    <col min="9228" max="9229" width="11.7265625" style="4" customWidth="1"/>
    <col min="9230" max="9230" width="1.7265625" style="4" customWidth="1"/>
    <col min="9231" max="9231" width="6.90625" style="4" customWidth="1"/>
    <col min="9232" max="9232" width="4.453125" style="4" customWidth="1"/>
    <col min="9233" max="9233" width="3.6328125" style="4" customWidth="1"/>
    <col min="9234" max="9234" width="0.7265625" style="4" customWidth="1"/>
    <col min="9235" max="9235" width="3.36328125" style="4" customWidth="1"/>
    <col min="9236" max="9236" width="3.6328125" style="4" customWidth="1"/>
    <col min="9237" max="9237" width="3" style="4" customWidth="1"/>
    <col min="9238" max="9238" width="3.6328125" style="4" customWidth="1"/>
    <col min="9239" max="9239" width="3.08984375" style="4" customWidth="1"/>
    <col min="9240" max="9240" width="1.90625" style="4" customWidth="1"/>
    <col min="9241" max="9242" width="2.26953125" style="4" customWidth="1"/>
    <col min="9243" max="9243" width="7.26953125" style="4" customWidth="1"/>
    <col min="9244" max="9478" width="9" style="4"/>
    <col min="9479" max="9479" width="2.453125" style="4" customWidth="1"/>
    <col min="9480" max="9480" width="2.36328125" style="4" customWidth="1"/>
    <col min="9481" max="9481" width="1.08984375" style="4" customWidth="1"/>
    <col min="9482" max="9482" width="22.6328125" style="4" customWidth="1"/>
    <col min="9483" max="9483" width="1.26953125" style="4" customWidth="1"/>
    <col min="9484" max="9485" width="11.7265625" style="4" customWidth="1"/>
    <col min="9486" max="9486" width="1.7265625" style="4" customWidth="1"/>
    <col min="9487" max="9487" width="6.90625" style="4" customWidth="1"/>
    <col min="9488" max="9488" width="4.453125" style="4" customWidth="1"/>
    <col min="9489" max="9489" width="3.6328125" style="4" customWidth="1"/>
    <col min="9490" max="9490" width="0.7265625" style="4" customWidth="1"/>
    <col min="9491" max="9491" width="3.36328125" style="4" customWidth="1"/>
    <col min="9492" max="9492" width="3.6328125" style="4" customWidth="1"/>
    <col min="9493" max="9493" width="3" style="4" customWidth="1"/>
    <col min="9494" max="9494" width="3.6328125" style="4" customWidth="1"/>
    <col min="9495" max="9495" width="3.08984375" style="4" customWidth="1"/>
    <col min="9496" max="9496" width="1.90625" style="4" customWidth="1"/>
    <col min="9497" max="9498" width="2.26953125" style="4" customWidth="1"/>
    <col min="9499" max="9499" width="7.26953125" style="4" customWidth="1"/>
    <col min="9500" max="9734" width="9" style="4"/>
    <col min="9735" max="9735" width="2.453125" style="4" customWidth="1"/>
    <col min="9736" max="9736" width="2.36328125" style="4" customWidth="1"/>
    <col min="9737" max="9737" width="1.08984375" style="4" customWidth="1"/>
    <col min="9738" max="9738" width="22.6328125" style="4" customWidth="1"/>
    <col min="9739" max="9739" width="1.26953125" style="4" customWidth="1"/>
    <col min="9740" max="9741" width="11.7265625" style="4" customWidth="1"/>
    <col min="9742" max="9742" width="1.7265625" style="4" customWidth="1"/>
    <col min="9743" max="9743" width="6.90625" style="4" customWidth="1"/>
    <col min="9744" max="9744" width="4.453125" style="4" customWidth="1"/>
    <col min="9745" max="9745" width="3.6328125" style="4" customWidth="1"/>
    <col min="9746" max="9746" width="0.7265625" style="4" customWidth="1"/>
    <col min="9747" max="9747" width="3.36328125" style="4" customWidth="1"/>
    <col min="9748" max="9748" width="3.6328125" style="4" customWidth="1"/>
    <col min="9749" max="9749" width="3" style="4" customWidth="1"/>
    <col min="9750" max="9750" width="3.6328125" style="4" customWidth="1"/>
    <col min="9751" max="9751" width="3.08984375" style="4" customWidth="1"/>
    <col min="9752" max="9752" width="1.90625" style="4" customWidth="1"/>
    <col min="9753" max="9754" width="2.26953125" style="4" customWidth="1"/>
    <col min="9755" max="9755" width="7.26953125" style="4" customWidth="1"/>
    <col min="9756" max="9990" width="9" style="4"/>
    <col min="9991" max="9991" width="2.453125" style="4" customWidth="1"/>
    <col min="9992" max="9992" width="2.36328125" style="4" customWidth="1"/>
    <col min="9993" max="9993" width="1.08984375" style="4" customWidth="1"/>
    <col min="9994" max="9994" width="22.6328125" style="4" customWidth="1"/>
    <col min="9995" max="9995" width="1.26953125" style="4" customWidth="1"/>
    <col min="9996" max="9997" width="11.7265625" style="4" customWidth="1"/>
    <col min="9998" max="9998" width="1.7265625" style="4" customWidth="1"/>
    <col min="9999" max="9999" width="6.90625" style="4" customWidth="1"/>
    <col min="10000" max="10000" width="4.453125" style="4" customWidth="1"/>
    <col min="10001" max="10001" width="3.6328125" style="4" customWidth="1"/>
    <col min="10002" max="10002" width="0.7265625" style="4" customWidth="1"/>
    <col min="10003" max="10003" width="3.36328125" style="4" customWidth="1"/>
    <col min="10004" max="10004" width="3.6328125" style="4" customWidth="1"/>
    <col min="10005" max="10005" width="3" style="4" customWidth="1"/>
    <col min="10006" max="10006" width="3.6328125" style="4" customWidth="1"/>
    <col min="10007" max="10007" width="3.08984375" style="4" customWidth="1"/>
    <col min="10008" max="10008" width="1.90625" style="4" customWidth="1"/>
    <col min="10009" max="10010" width="2.26953125" style="4" customWidth="1"/>
    <col min="10011" max="10011" width="7.26953125" style="4" customWidth="1"/>
    <col min="10012" max="10246" width="9" style="4"/>
    <col min="10247" max="10247" width="2.453125" style="4" customWidth="1"/>
    <col min="10248" max="10248" width="2.36328125" style="4" customWidth="1"/>
    <col min="10249" max="10249" width="1.08984375" style="4" customWidth="1"/>
    <col min="10250" max="10250" width="22.6328125" style="4" customWidth="1"/>
    <col min="10251" max="10251" width="1.26953125" style="4" customWidth="1"/>
    <col min="10252" max="10253" width="11.7265625" style="4" customWidth="1"/>
    <col min="10254" max="10254" width="1.7265625" style="4" customWidth="1"/>
    <col min="10255" max="10255" width="6.90625" style="4" customWidth="1"/>
    <col min="10256" max="10256" width="4.453125" style="4" customWidth="1"/>
    <col min="10257" max="10257" width="3.6328125" style="4" customWidth="1"/>
    <col min="10258" max="10258" width="0.7265625" style="4" customWidth="1"/>
    <col min="10259" max="10259" width="3.36328125" style="4" customWidth="1"/>
    <col min="10260" max="10260" width="3.6328125" style="4" customWidth="1"/>
    <col min="10261" max="10261" width="3" style="4" customWidth="1"/>
    <col min="10262" max="10262" width="3.6328125" style="4" customWidth="1"/>
    <col min="10263" max="10263" width="3.08984375" style="4" customWidth="1"/>
    <col min="10264" max="10264" width="1.90625" style="4" customWidth="1"/>
    <col min="10265" max="10266" width="2.26953125" style="4" customWidth="1"/>
    <col min="10267" max="10267" width="7.26953125" style="4" customWidth="1"/>
    <col min="10268" max="10502" width="9" style="4"/>
    <col min="10503" max="10503" width="2.453125" style="4" customWidth="1"/>
    <col min="10504" max="10504" width="2.36328125" style="4" customWidth="1"/>
    <col min="10505" max="10505" width="1.08984375" style="4" customWidth="1"/>
    <col min="10506" max="10506" width="22.6328125" style="4" customWidth="1"/>
    <col min="10507" max="10507" width="1.26953125" style="4" customWidth="1"/>
    <col min="10508" max="10509" width="11.7265625" style="4" customWidth="1"/>
    <col min="10510" max="10510" width="1.7265625" style="4" customWidth="1"/>
    <col min="10511" max="10511" width="6.90625" style="4" customWidth="1"/>
    <col min="10512" max="10512" width="4.453125" style="4" customWidth="1"/>
    <col min="10513" max="10513" width="3.6328125" style="4" customWidth="1"/>
    <col min="10514" max="10514" width="0.7265625" style="4" customWidth="1"/>
    <col min="10515" max="10515" width="3.36328125" style="4" customWidth="1"/>
    <col min="10516" max="10516" width="3.6328125" style="4" customWidth="1"/>
    <col min="10517" max="10517" width="3" style="4" customWidth="1"/>
    <col min="10518" max="10518" width="3.6328125" style="4" customWidth="1"/>
    <col min="10519" max="10519" width="3.08984375" style="4" customWidth="1"/>
    <col min="10520" max="10520" width="1.90625" style="4" customWidth="1"/>
    <col min="10521" max="10522" width="2.26953125" style="4" customWidth="1"/>
    <col min="10523" max="10523" width="7.26953125" style="4" customWidth="1"/>
    <col min="10524" max="10758" width="9" style="4"/>
    <col min="10759" max="10759" width="2.453125" style="4" customWidth="1"/>
    <col min="10760" max="10760" width="2.36328125" style="4" customWidth="1"/>
    <col min="10761" max="10761" width="1.08984375" style="4" customWidth="1"/>
    <col min="10762" max="10762" width="22.6328125" style="4" customWidth="1"/>
    <col min="10763" max="10763" width="1.26953125" style="4" customWidth="1"/>
    <col min="10764" max="10765" width="11.7265625" style="4" customWidth="1"/>
    <col min="10766" max="10766" width="1.7265625" style="4" customWidth="1"/>
    <col min="10767" max="10767" width="6.90625" style="4" customWidth="1"/>
    <col min="10768" max="10768" width="4.453125" style="4" customWidth="1"/>
    <col min="10769" max="10769" width="3.6328125" style="4" customWidth="1"/>
    <col min="10770" max="10770" width="0.7265625" style="4" customWidth="1"/>
    <col min="10771" max="10771" width="3.36328125" style="4" customWidth="1"/>
    <col min="10772" max="10772" width="3.6328125" style="4" customWidth="1"/>
    <col min="10773" max="10773" width="3" style="4" customWidth="1"/>
    <col min="10774" max="10774" width="3.6328125" style="4" customWidth="1"/>
    <col min="10775" max="10775" width="3.08984375" style="4" customWidth="1"/>
    <col min="10776" max="10776" width="1.90625" style="4" customWidth="1"/>
    <col min="10777" max="10778" width="2.26953125" style="4" customWidth="1"/>
    <col min="10779" max="10779" width="7.26953125" style="4" customWidth="1"/>
    <col min="10780" max="11014" width="9" style="4"/>
    <col min="11015" max="11015" width="2.453125" style="4" customWidth="1"/>
    <col min="11016" max="11016" width="2.36328125" style="4" customWidth="1"/>
    <col min="11017" max="11017" width="1.08984375" style="4" customWidth="1"/>
    <col min="11018" max="11018" width="22.6328125" style="4" customWidth="1"/>
    <col min="11019" max="11019" width="1.26953125" style="4" customWidth="1"/>
    <col min="11020" max="11021" width="11.7265625" style="4" customWidth="1"/>
    <col min="11022" max="11022" width="1.7265625" style="4" customWidth="1"/>
    <col min="11023" max="11023" width="6.90625" style="4" customWidth="1"/>
    <col min="11024" max="11024" width="4.453125" style="4" customWidth="1"/>
    <col min="11025" max="11025" width="3.6328125" style="4" customWidth="1"/>
    <col min="11026" max="11026" width="0.7265625" style="4" customWidth="1"/>
    <col min="11027" max="11027" width="3.36328125" style="4" customWidth="1"/>
    <col min="11028" max="11028" width="3.6328125" style="4" customWidth="1"/>
    <col min="11029" max="11029" width="3" style="4" customWidth="1"/>
    <col min="11030" max="11030" width="3.6328125" style="4" customWidth="1"/>
    <col min="11031" max="11031" width="3.08984375" style="4" customWidth="1"/>
    <col min="11032" max="11032" width="1.90625" style="4" customWidth="1"/>
    <col min="11033" max="11034" width="2.26953125" style="4" customWidth="1"/>
    <col min="11035" max="11035" width="7.26953125" style="4" customWidth="1"/>
    <col min="11036" max="11270" width="9" style="4"/>
    <col min="11271" max="11271" width="2.453125" style="4" customWidth="1"/>
    <col min="11272" max="11272" width="2.36328125" style="4" customWidth="1"/>
    <col min="11273" max="11273" width="1.08984375" style="4" customWidth="1"/>
    <col min="11274" max="11274" width="22.6328125" style="4" customWidth="1"/>
    <col min="11275" max="11275" width="1.26953125" style="4" customWidth="1"/>
    <col min="11276" max="11277" width="11.7265625" style="4" customWidth="1"/>
    <col min="11278" max="11278" width="1.7265625" style="4" customWidth="1"/>
    <col min="11279" max="11279" width="6.90625" style="4" customWidth="1"/>
    <col min="11280" max="11280" width="4.453125" style="4" customWidth="1"/>
    <col min="11281" max="11281" width="3.6328125" style="4" customWidth="1"/>
    <col min="11282" max="11282" width="0.7265625" style="4" customWidth="1"/>
    <col min="11283" max="11283" width="3.36328125" style="4" customWidth="1"/>
    <col min="11284" max="11284" width="3.6328125" style="4" customWidth="1"/>
    <col min="11285" max="11285" width="3" style="4" customWidth="1"/>
    <col min="11286" max="11286" width="3.6328125" style="4" customWidth="1"/>
    <col min="11287" max="11287" width="3.08984375" style="4" customWidth="1"/>
    <col min="11288" max="11288" width="1.90625" style="4" customWidth="1"/>
    <col min="11289" max="11290" width="2.26953125" style="4" customWidth="1"/>
    <col min="11291" max="11291" width="7.26953125" style="4" customWidth="1"/>
    <col min="11292" max="11526" width="9" style="4"/>
    <col min="11527" max="11527" width="2.453125" style="4" customWidth="1"/>
    <col min="11528" max="11528" width="2.36328125" style="4" customWidth="1"/>
    <col min="11529" max="11529" width="1.08984375" style="4" customWidth="1"/>
    <col min="11530" max="11530" width="22.6328125" style="4" customWidth="1"/>
    <col min="11531" max="11531" width="1.26953125" style="4" customWidth="1"/>
    <col min="11532" max="11533" width="11.7265625" style="4" customWidth="1"/>
    <col min="11534" max="11534" width="1.7265625" style="4" customWidth="1"/>
    <col min="11535" max="11535" width="6.90625" style="4" customWidth="1"/>
    <col min="11536" max="11536" width="4.453125" style="4" customWidth="1"/>
    <col min="11537" max="11537" width="3.6328125" style="4" customWidth="1"/>
    <col min="11538" max="11538" width="0.7265625" style="4" customWidth="1"/>
    <col min="11539" max="11539" width="3.36328125" style="4" customWidth="1"/>
    <col min="11540" max="11540" width="3.6328125" style="4" customWidth="1"/>
    <col min="11541" max="11541" width="3" style="4" customWidth="1"/>
    <col min="11542" max="11542" width="3.6328125" style="4" customWidth="1"/>
    <col min="11543" max="11543" width="3.08984375" style="4" customWidth="1"/>
    <col min="11544" max="11544" width="1.90625" style="4" customWidth="1"/>
    <col min="11545" max="11546" width="2.26953125" style="4" customWidth="1"/>
    <col min="11547" max="11547" width="7.26953125" style="4" customWidth="1"/>
    <col min="11548" max="11782" width="9" style="4"/>
    <col min="11783" max="11783" width="2.453125" style="4" customWidth="1"/>
    <col min="11784" max="11784" width="2.36328125" style="4" customWidth="1"/>
    <col min="11785" max="11785" width="1.08984375" style="4" customWidth="1"/>
    <col min="11786" max="11786" width="22.6328125" style="4" customWidth="1"/>
    <col min="11787" max="11787" width="1.26953125" style="4" customWidth="1"/>
    <col min="11788" max="11789" width="11.7265625" style="4" customWidth="1"/>
    <col min="11790" max="11790" width="1.7265625" style="4" customWidth="1"/>
    <col min="11791" max="11791" width="6.90625" style="4" customWidth="1"/>
    <col min="11792" max="11792" width="4.453125" style="4" customWidth="1"/>
    <col min="11793" max="11793" width="3.6328125" style="4" customWidth="1"/>
    <col min="11794" max="11794" width="0.7265625" style="4" customWidth="1"/>
    <col min="11795" max="11795" width="3.36328125" style="4" customWidth="1"/>
    <col min="11796" max="11796" width="3.6328125" style="4" customWidth="1"/>
    <col min="11797" max="11797" width="3" style="4" customWidth="1"/>
    <col min="11798" max="11798" width="3.6328125" style="4" customWidth="1"/>
    <col min="11799" max="11799" width="3.08984375" style="4" customWidth="1"/>
    <col min="11800" max="11800" width="1.90625" style="4" customWidth="1"/>
    <col min="11801" max="11802" width="2.26953125" style="4" customWidth="1"/>
    <col min="11803" max="11803" width="7.26953125" style="4" customWidth="1"/>
    <col min="11804" max="12038" width="9" style="4"/>
    <col min="12039" max="12039" width="2.453125" style="4" customWidth="1"/>
    <col min="12040" max="12040" width="2.36328125" style="4" customWidth="1"/>
    <col min="12041" max="12041" width="1.08984375" style="4" customWidth="1"/>
    <col min="12042" max="12042" width="22.6328125" style="4" customWidth="1"/>
    <col min="12043" max="12043" width="1.26953125" style="4" customWidth="1"/>
    <col min="12044" max="12045" width="11.7265625" style="4" customWidth="1"/>
    <col min="12046" max="12046" width="1.7265625" style="4" customWidth="1"/>
    <col min="12047" max="12047" width="6.90625" style="4" customWidth="1"/>
    <col min="12048" max="12048" width="4.453125" style="4" customWidth="1"/>
    <col min="12049" max="12049" width="3.6328125" style="4" customWidth="1"/>
    <col min="12050" max="12050" width="0.7265625" style="4" customWidth="1"/>
    <col min="12051" max="12051" width="3.36328125" style="4" customWidth="1"/>
    <col min="12052" max="12052" width="3.6328125" style="4" customWidth="1"/>
    <col min="12053" max="12053" width="3" style="4" customWidth="1"/>
    <col min="12054" max="12054" width="3.6328125" style="4" customWidth="1"/>
    <col min="12055" max="12055" width="3.08984375" style="4" customWidth="1"/>
    <col min="12056" max="12056" width="1.90625" style="4" customWidth="1"/>
    <col min="12057" max="12058" width="2.26953125" style="4" customWidth="1"/>
    <col min="12059" max="12059" width="7.26953125" style="4" customWidth="1"/>
    <col min="12060" max="12294" width="9" style="4"/>
    <col min="12295" max="12295" width="2.453125" style="4" customWidth="1"/>
    <col min="12296" max="12296" width="2.36328125" style="4" customWidth="1"/>
    <col min="12297" max="12297" width="1.08984375" style="4" customWidth="1"/>
    <col min="12298" max="12298" width="22.6328125" style="4" customWidth="1"/>
    <col min="12299" max="12299" width="1.26953125" style="4" customWidth="1"/>
    <col min="12300" max="12301" width="11.7265625" style="4" customWidth="1"/>
    <col min="12302" max="12302" width="1.7265625" style="4" customWidth="1"/>
    <col min="12303" max="12303" width="6.90625" style="4" customWidth="1"/>
    <col min="12304" max="12304" width="4.453125" style="4" customWidth="1"/>
    <col min="12305" max="12305" width="3.6328125" style="4" customWidth="1"/>
    <col min="12306" max="12306" width="0.7265625" style="4" customWidth="1"/>
    <col min="12307" max="12307" width="3.36328125" style="4" customWidth="1"/>
    <col min="12308" max="12308" width="3.6328125" style="4" customWidth="1"/>
    <col min="12309" max="12309" width="3" style="4" customWidth="1"/>
    <col min="12310" max="12310" width="3.6328125" style="4" customWidth="1"/>
    <col min="12311" max="12311" width="3.08984375" style="4" customWidth="1"/>
    <col min="12312" max="12312" width="1.90625" style="4" customWidth="1"/>
    <col min="12313" max="12314" width="2.26953125" style="4" customWidth="1"/>
    <col min="12315" max="12315" width="7.26953125" style="4" customWidth="1"/>
    <col min="12316" max="12550" width="9" style="4"/>
    <col min="12551" max="12551" width="2.453125" style="4" customWidth="1"/>
    <col min="12552" max="12552" width="2.36328125" style="4" customWidth="1"/>
    <col min="12553" max="12553" width="1.08984375" style="4" customWidth="1"/>
    <col min="12554" max="12554" width="22.6328125" style="4" customWidth="1"/>
    <col min="12555" max="12555" width="1.26953125" style="4" customWidth="1"/>
    <col min="12556" max="12557" width="11.7265625" style="4" customWidth="1"/>
    <col min="12558" max="12558" width="1.7265625" style="4" customWidth="1"/>
    <col min="12559" max="12559" width="6.90625" style="4" customWidth="1"/>
    <col min="12560" max="12560" width="4.453125" style="4" customWidth="1"/>
    <col min="12561" max="12561" width="3.6328125" style="4" customWidth="1"/>
    <col min="12562" max="12562" width="0.7265625" style="4" customWidth="1"/>
    <col min="12563" max="12563" width="3.36328125" style="4" customWidth="1"/>
    <col min="12564" max="12564" width="3.6328125" style="4" customWidth="1"/>
    <col min="12565" max="12565" width="3" style="4" customWidth="1"/>
    <col min="12566" max="12566" width="3.6328125" style="4" customWidth="1"/>
    <col min="12567" max="12567" width="3.08984375" style="4" customWidth="1"/>
    <col min="12568" max="12568" width="1.90625" style="4" customWidth="1"/>
    <col min="12569" max="12570" width="2.26953125" style="4" customWidth="1"/>
    <col min="12571" max="12571" width="7.26953125" style="4" customWidth="1"/>
    <col min="12572" max="12806" width="9" style="4"/>
    <col min="12807" max="12807" width="2.453125" style="4" customWidth="1"/>
    <col min="12808" max="12808" width="2.36328125" style="4" customWidth="1"/>
    <col min="12809" max="12809" width="1.08984375" style="4" customWidth="1"/>
    <col min="12810" max="12810" width="22.6328125" style="4" customWidth="1"/>
    <col min="12811" max="12811" width="1.26953125" style="4" customWidth="1"/>
    <col min="12812" max="12813" width="11.7265625" style="4" customWidth="1"/>
    <col min="12814" max="12814" width="1.7265625" style="4" customWidth="1"/>
    <col min="12815" max="12815" width="6.90625" style="4" customWidth="1"/>
    <col min="12816" max="12816" width="4.453125" style="4" customWidth="1"/>
    <col min="12817" max="12817" width="3.6328125" style="4" customWidth="1"/>
    <col min="12818" max="12818" width="0.7265625" style="4" customWidth="1"/>
    <col min="12819" max="12819" width="3.36328125" style="4" customWidth="1"/>
    <col min="12820" max="12820" width="3.6328125" style="4" customWidth="1"/>
    <col min="12821" max="12821" width="3" style="4" customWidth="1"/>
    <col min="12822" max="12822" width="3.6328125" style="4" customWidth="1"/>
    <col min="12823" max="12823" width="3.08984375" style="4" customWidth="1"/>
    <col min="12824" max="12824" width="1.90625" style="4" customWidth="1"/>
    <col min="12825" max="12826" width="2.26953125" style="4" customWidth="1"/>
    <col min="12827" max="12827" width="7.26953125" style="4" customWidth="1"/>
    <col min="12828" max="13062" width="9" style="4"/>
    <col min="13063" max="13063" width="2.453125" style="4" customWidth="1"/>
    <col min="13064" max="13064" width="2.36328125" style="4" customWidth="1"/>
    <col min="13065" max="13065" width="1.08984375" style="4" customWidth="1"/>
    <col min="13066" max="13066" width="22.6328125" style="4" customWidth="1"/>
    <col min="13067" max="13067" width="1.26953125" style="4" customWidth="1"/>
    <col min="13068" max="13069" width="11.7265625" style="4" customWidth="1"/>
    <col min="13070" max="13070" width="1.7265625" style="4" customWidth="1"/>
    <col min="13071" max="13071" width="6.90625" style="4" customWidth="1"/>
    <col min="13072" max="13072" width="4.453125" style="4" customWidth="1"/>
    <col min="13073" max="13073" width="3.6328125" style="4" customWidth="1"/>
    <col min="13074" max="13074" width="0.7265625" style="4" customWidth="1"/>
    <col min="13075" max="13075" width="3.36328125" style="4" customWidth="1"/>
    <col min="13076" max="13076" width="3.6328125" style="4" customWidth="1"/>
    <col min="13077" max="13077" width="3" style="4" customWidth="1"/>
    <col min="13078" max="13078" width="3.6328125" style="4" customWidth="1"/>
    <col min="13079" max="13079" width="3.08984375" style="4" customWidth="1"/>
    <col min="13080" max="13080" width="1.90625" style="4" customWidth="1"/>
    <col min="13081" max="13082" width="2.26953125" style="4" customWidth="1"/>
    <col min="13083" max="13083" width="7.26953125" style="4" customWidth="1"/>
    <col min="13084" max="13318" width="9" style="4"/>
    <col min="13319" max="13319" width="2.453125" style="4" customWidth="1"/>
    <col min="13320" max="13320" width="2.36328125" style="4" customWidth="1"/>
    <col min="13321" max="13321" width="1.08984375" style="4" customWidth="1"/>
    <col min="13322" max="13322" width="22.6328125" style="4" customWidth="1"/>
    <col min="13323" max="13323" width="1.26953125" style="4" customWidth="1"/>
    <col min="13324" max="13325" width="11.7265625" style="4" customWidth="1"/>
    <col min="13326" max="13326" width="1.7265625" style="4" customWidth="1"/>
    <col min="13327" max="13327" width="6.90625" style="4" customWidth="1"/>
    <col min="13328" max="13328" width="4.453125" style="4" customWidth="1"/>
    <col min="13329" max="13329" width="3.6328125" style="4" customWidth="1"/>
    <col min="13330" max="13330" width="0.7265625" style="4" customWidth="1"/>
    <col min="13331" max="13331" width="3.36328125" style="4" customWidth="1"/>
    <col min="13332" max="13332" width="3.6328125" style="4" customWidth="1"/>
    <col min="13333" max="13333" width="3" style="4" customWidth="1"/>
    <col min="13334" max="13334" width="3.6328125" style="4" customWidth="1"/>
    <col min="13335" max="13335" width="3.08984375" style="4" customWidth="1"/>
    <col min="13336" max="13336" width="1.90625" style="4" customWidth="1"/>
    <col min="13337" max="13338" width="2.26953125" style="4" customWidth="1"/>
    <col min="13339" max="13339" width="7.26953125" style="4" customWidth="1"/>
    <col min="13340" max="13574" width="9" style="4"/>
    <col min="13575" max="13575" width="2.453125" style="4" customWidth="1"/>
    <col min="13576" max="13576" width="2.36328125" style="4" customWidth="1"/>
    <col min="13577" max="13577" width="1.08984375" style="4" customWidth="1"/>
    <col min="13578" max="13578" width="22.6328125" style="4" customWidth="1"/>
    <col min="13579" max="13579" width="1.26953125" style="4" customWidth="1"/>
    <col min="13580" max="13581" width="11.7265625" style="4" customWidth="1"/>
    <col min="13582" max="13582" width="1.7265625" style="4" customWidth="1"/>
    <col min="13583" max="13583" width="6.90625" style="4" customWidth="1"/>
    <col min="13584" max="13584" width="4.453125" style="4" customWidth="1"/>
    <col min="13585" max="13585" width="3.6328125" style="4" customWidth="1"/>
    <col min="13586" max="13586" width="0.7265625" style="4" customWidth="1"/>
    <col min="13587" max="13587" width="3.36328125" style="4" customWidth="1"/>
    <col min="13588" max="13588" width="3.6328125" style="4" customWidth="1"/>
    <col min="13589" max="13589" width="3" style="4" customWidth="1"/>
    <col min="13590" max="13590" width="3.6328125" style="4" customWidth="1"/>
    <col min="13591" max="13591" width="3.08984375" style="4" customWidth="1"/>
    <col min="13592" max="13592" width="1.90625" style="4" customWidth="1"/>
    <col min="13593" max="13594" width="2.26953125" style="4" customWidth="1"/>
    <col min="13595" max="13595" width="7.26953125" style="4" customWidth="1"/>
    <col min="13596" max="13830" width="9" style="4"/>
    <col min="13831" max="13831" width="2.453125" style="4" customWidth="1"/>
    <col min="13832" max="13832" width="2.36328125" style="4" customWidth="1"/>
    <col min="13833" max="13833" width="1.08984375" style="4" customWidth="1"/>
    <col min="13834" max="13834" width="22.6328125" style="4" customWidth="1"/>
    <col min="13835" max="13835" width="1.26953125" style="4" customWidth="1"/>
    <col min="13836" max="13837" width="11.7265625" style="4" customWidth="1"/>
    <col min="13838" max="13838" width="1.7265625" style="4" customWidth="1"/>
    <col min="13839" max="13839" width="6.90625" style="4" customWidth="1"/>
    <col min="13840" max="13840" width="4.453125" style="4" customWidth="1"/>
    <col min="13841" max="13841" width="3.6328125" style="4" customWidth="1"/>
    <col min="13842" max="13842" width="0.7265625" style="4" customWidth="1"/>
    <col min="13843" max="13843" width="3.36328125" style="4" customWidth="1"/>
    <col min="13844" max="13844" width="3.6328125" style="4" customWidth="1"/>
    <col min="13845" max="13845" width="3" style="4" customWidth="1"/>
    <col min="13846" max="13846" width="3.6328125" style="4" customWidth="1"/>
    <col min="13847" max="13847" width="3.08984375" style="4" customWidth="1"/>
    <col min="13848" max="13848" width="1.90625" style="4" customWidth="1"/>
    <col min="13849" max="13850" width="2.26953125" style="4" customWidth="1"/>
    <col min="13851" max="13851" width="7.26953125" style="4" customWidth="1"/>
    <col min="13852" max="14086" width="9" style="4"/>
    <col min="14087" max="14087" width="2.453125" style="4" customWidth="1"/>
    <col min="14088" max="14088" width="2.36328125" style="4" customWidth="1"/>
    <col min="14089" max="14089" width="1.08984375" style="4" customWidth="1"/>
    <col min="14090" max="14090" width="22.6328125" style="4" customWidth="1"/>
    <col min="14091" max="14091" width="1.26953125" style="4" customWidth="1"/>
    <col min="14092" max="14093" width="11.7265625" style="4" customWidth="1"/>
    <col min="14094" max="14094" width="1.7265625" style="4" customWidth="1"/>
    <col min="14095" max="14095" width="6.90625" style="4" customWidth="1"/>
    <col min="14096" max="14096" width="4.453125" style="4" customWidth="1"/>
    <col min="14097" max="14097" width="3.6328125" style="4" customWidth="1"/>
    <col min="14098" max="14098" width="0.7265625" style="4" customWidth="1"/>
    <col min="14099" max="14099" width="3.36328125" style="4" customWidth="1"/>
    <col min="14100" max="14100" width="3.6328125" style="4" customWidth="1"/>
    <col min="14101" max="14101" width="3" style="4" customWidth="1"/>
    <col min="14102" max="14102" width="3.6328125" style="4" customWidth="1"/>
    <col min="14103" max="14103" width="3.08984375" style="4" customWidth="1"/>
    <col min="14104" max="14104" width="1.90625" style="4" customWidth="1"/>
    <col min="14105" max="14106" width="2.26953125" style="4" customWidth="1"/>
    <col min="14107" max="14107" width="7.26953125" style="4" customWidth="1"/>
    <col min="14108" max="14342" width="9" style="4"/>
    <col min="14343" max="14343" width="2.453125" style="4" customWidth="1"/>
    <col min="14344" max="14344" width="2.36328125" style="4" customWidth="1"/>
    <col min="14345" max="14345" width="1.08984375" style="4" customWidth="1"/>
    <col min="14346" max="14346" width="22.6328125" style="4" customWidth="1"/>
    <col min="14347" max="14347" width="1.26953125" style="4" customWidth="1"/>
    <col min="14348" max="14349" width="11.7265625" style="4" customWidth="1"/>
    <col min="14350" max="14350" width="1.7265625" style="4" customWidth="1"/>
    <col min="14351" max="14351" width="6.90625" style="4" customWidth="1"/>
    <col min="14352" max="14352" width="4.453125" style="4" customWidth="1"/>
    <col min="14353" max="14353" width="3.6328125" style="4" customWidth="1"/>
    <col min="14354" max="14354" width="0.7265625" style="4" customWidth="1"/>
    <col min="14355" max="14355" width="3.36328125" style="4" customWidth="1"/>
    <col min="14356" max="14356" width="3.6328125" style="4" customWidth="1"/>
    <col min="14357" max="14357" width="3" style="4" customWidth="1"/>
    <col min="14358" max="14358" width="3.6328125" style="4" customWidth="1"/>
    <col min="14359" max="14359" width="3.08984375" style="4" customWidth="1"/>
    <col min="14360" max="14360" width="1.90625" style="4" customWidth="1"/>
    <col min="14361" max="14362" width="2.26953125" style="4" customWidth="1"/>
    <col min="14363" max="14363" width="7.26953125" style="4" customWidth="1"/>
    <col min="14364" max="14598" width="9" style="4"/>
    <col min="14599" max="14599" width="2.453125" style="4" customWidth="1"/>
    <col min="14600" max="14600" width="2.36328125" style="4" customWidth="1"/>
    <col min="14601" max="14601" width="1.08984375" style="4" customWidth="1"/>
    <col min="14602" max="14602" width="22.6328125" style="4" customWidth="1"/>
    <col min="14603" max="14603" width="1.26953125" style="4" customWidth="1"/>
    <col min="14604" max="14605" width="11.7265625" style="4" customWidth="1"/>
    <col min="14606" max="14606" width="1.7265625" style="4" customWidth="1"/>
    <col min="14607" max="14607" width="6.90625" style="4" customWidth="1"/>
    <col min="14608" max="14608" width="4.453125" style="4" customWidth="1"/>
    <col min="14609" max="14609" width="3.6328125" style="4" customWidth="1"/>
    <col min="14610" max="14610" width="0.7265625" style="4" customWidth="1"/>
    <col min="14611" max="14611" width="3.36328125" style="4" customWidth="1"/>
    <col min="14612" max="14612" width="3.6328125" style="4" customWidth="1"/>
    <col min="14613" max="14613" width="3" style="4" customWidth="1"/>
    <col min="14614" max="14614" width="3.6328125" style="4" customWidth="1"/>
    <col min="14615" max="14615" width="3.08984375" style="4" customWidth="1"/>
    <col min="14616" max="14616" width="1.90625" style="4" customWidth="1"/>
    <col min="14617" max="14618" width="2.26953125" style="4" customWidth="1"/>
    <col min="14619" max="14619" width="7.26953125" style="4" customWidth="1"/>
    <col min="14620" max="14854" width="9" style="4"/>
    <col min="14855" max="14855" width="2.453125" style="4" customWidth="1"/>
    <col min="14856" max="14856" width="2.36328125" style="4" customWidth="1"/>
    <col min="14857" max="14857" width="1.08984375" style="4" customWidth="1"/>
    <col min="14858" max="14858" width="22.6328125" style="4" customWidth="1"/>
    <col min="14859" max="14859" width="1.26953125" style="4" customWidth="1"/>
    <col min="14860" max="14861" width="11.7265625" style="4" customWidth="1"/>
    <col min="14862" max="14862" width="1.7265625" style="4" customWidth="1"/>
    <col min="14863" max="14863" width="6.90625" style="4" customWidth="1"/>
    <col min="14864" max="14864" width="4.453125" style="4" customWidth="1"/>
    <col min="14865" max="14865" width="3.6328125" style="4" customWidth="1"/>
    <col min="14866" max="14866" width="0.7265625" style="4" customWidth="1"/>
    <col min="14867" max="14867" width="3.36328125" style="4" customWidth="1"/>
    <col min="14868" max="14868" width="3.6328125" style="4" customWidth="1"/>
    <col min="14869" max="14869" width="3" style="4" customWidth="1"/>
    <col min="14870" max="14870" width="3.6328125" style="4" customWidth="1"/>
    <col min="14871" max="14871" width="3.08984375" style="4" customWidth="1"/>
    <col min="14872" max="14872" width="1.90625" style="4" customWidth="1"/>
    <col min="14873" max="14874" width="2.26953125" style="4" customWidth="1"/>
    <col min="14875" max="14875" width="7.26953125" style="4" customWidth="1"/>
    <col min="14876" max="15110" width="9" style="4"/>
    <col min="15111" max="15111" width="2.453125" style="4" customWidth="1"/>
    <col min="15112" max="15112" width="2.36328125" style="4" customWidth="1"/>
    <col min="15113" max="15113" width="1.08984375" style="4" customWidth="1"/>
    <col min="15114" max="15114" width="22.6328125" style="4" customWidth="1"/>
    <col min="15115" max="15115" width="1.26953125" style="4" customWidth="1"/>
    <col min="15116" max="15117" width="11.7265625" style="4" customWidth="1"/>
    <col min="15118" max="15118" width="1.7265625" style="4" customWidth="1"/>
    <col min="15119" max="15119" width="6.90625" style="4" customWidth="1"/>
    <col min="15120" max="15120" width="4.453125" style="4" customWidth="1"/>
    <col min="15121" max="15121" width="3.6328125" style="4" customWidth="1"/>
    <col min="15122" max="15122" width="0.7265625" style="4" customWidth="1"/>
    <col min="15123" max="15123" width="3.36328125" style="4" customWidth="1"/>
    <col min="15124" max="15124" width="3.6328125" style="4" customWidth="1"/>
    <col min="15125" max="15125" width="3" style="4" customWidth="1"/>
    <col min="15126" max="15126" width="3.6328125" style="4" customWidth="1"/>
    <col min="15127" max="15127" width="3.08984375" style="4" customWidth="1"/>
    <col min="15128" max="15128" width="1.90625" style="4" customWidth="1"/>
    <col min="15129" max="15130" width="2.26953125" style="4" customWidth="1"/>
    <col min="15131" max="15131" width="7.26953125" style="4" customWidth="1"/>
    <col min="15132" max="15366" width="9" style="4"/>
    <col min="15367" max="15367" width="2.453125" style="4" customWidth="1"/>
    <col min="15368" max="15368" width="2.36328125" style="4" customWidth="1"/>
    <col min="15369" max="15369" width="1.08984375" style="4" customWidth="1"/>
    <col min="15370" max="15370" width="22.6328125" style="4" customWidth="1"/>
    <col min="15371" max="15371" width="1.26953125" style="4" customWidth="1"/>
    <col min="15372" max="15373" width="11.7265625" style="4" customWidth="1"/>
    <col min="15374" max="15374" width="1.7265625" style="4" customWidth="1"/>
    <col min="15375" max="15375" width="6.90625" style="4" customWidth="1"/>
    <col min="15376" max="15376" width="4.453125" style="4" customWidth="1"/>
    <col min="15377" max="15377" width="3.6328125" style="4" customWidth="1"/>
    <col min="15378" max="15378" width="0.7265625" style="4" customWidth="1"/>
    <col min="15379" max="15379" width="3.36328125" style="4" customWidth="1"/>
    <col min="15380" max="15380" width="3.6328125" style="4" customWidth="1"/>
    <col min="15381" max="15381" width="3" style="4" customWidth="1"/>
    <col min="15382" max="15382" width="3.6328125" style="4" customWidth="1"/>
    <col min="15383" max="15383" width="3.08984375" style="4" customWidth="1"/>
    <col min="15384" max="15384" width="1.90625" style="4" customWidth="1"/>
    <col min="15385" max="15386" width="2.26953125" style="4" customWidth="1"/>
    <col min="15387" max="15387" width="7.26953125" style="4" customWidth="1"/>
    <col min="15388" max="15622" width="9" style="4"/>
    <col min="15623" max="15623" width="2.453125" style="4" customWidth="1"/>
    <col min="15624" max="15624" width="2.36328125" style="4" customWidth="1"/>
    <col min="15625" max="15625" width="1.08984375" style="4" customWidth="1"/>
    <col min="15626" max="15626" width="22.6328125" style="4" customWidth="1"/>
    <col min="15627" max="15627" width="1.26953125" style="4" customWidth="1"/>
    <col min="15628" max="15629" width="11.7265625" style="4" customWidth="1"/>
    <col min="15630" max="15630" width="1.7265625" style="4" customWidth="1"/>
    <col min="15631" max="15631" width="6.90625" style="4" customWidth="1"/>
    <col min="15632" max="15632" width="4.453125" style="4" customWidth="1"/>
    <col min="15633" max="15633" width="3.6328125" style="4" customWidth="1"/>
    <col min="15634" max="15634" width="0.7265625" style="4" customWidth="1"/>
    <col min="15635" max="15635" width="3.36328125" style="4" customWidth="1"/>
    <col min="15636" max="15636" width="3.6328125" style="4" customWidth="1"/>
    <col min="15637" max="15637" width="3" style="4" customWidth="1"/>
    <col min="15638" max="15638" width="3.6328125" style="4" customWidth="1"/>
    <col min="15639" max="15639" width="3.08984375" style="4" customWidth="1"/>
    <col min="15640" max="15640" width="1.90625" style="4" customWidth="1"/>
    <col min="15641" max="15642" width="2.26953125" style="4" customWidth="1"/>
    <col min="15643" max="15643" width="7.26953125" style="4" customWidth="1"/>
    <col min="15644" max="15878" width="9" style="4"/>
    <col min="15879" max="15879" width="2.453125" style="4" customWidth="1"/>
    <col min="15880" max="15880" width="2.36328125" style="4" customWidth="1"/>
    <col min="15881" max="15881" width="1.08984375" style="4" customWidth="1"/>
    <col min="15882" max="15882" width="22.6328125" style="4" customWidth="1"/>
    <col min="15883" max="15883" width="1.26953125" style="4" customWidth="1"/>
    <col min="15884" max="15885" width="11.7265625" style="4" customWidth="1"/>
    <col min="15886" max="15886" width="1.7265625" style="4" customWidth="1"/>
    <col min="15887" max="15887" width="6.90625" style="4" customWidth="1"/>
    <col min="15888" max="15888" width="4.453125" style="4" customWidth="1"/>
    <col min="15889" max="15889" width="3.6328125" style="4" customWidth="1"/>
    <col min="15890" max="15890" width="0.7265625" style="4" customWidth="1"/>
    <col min="15891" max="15891" width="3.36328125" style="4" customWidth="1"/>
    <col min="15892" max="15892" width="3.6328125" style="4" customWidth="1"/>
    <col min="15893" max="15893" width="3" style="4" customWidth="1"/>
    <col min="15894" max="15894" width="3.6328125" style="4" customWidth="1"/>
    <col min="15895" max="15895" width="3.08984375" style="4" customWidth="1"/>
    <col min="15896" max="15896" width="1.90625" style="4" customWidth="1"/>
    <col min="15897" max="15898" width="2.26953125" style="4" customWidth="1"/>
    <col min="15899" max="15899" width="7.26953125" style="4" customWidth="1"/>
    <col min="15900" max="16134" width="9" style="4"/>
    <col min="16135" max="16135" width="2.453125" style="4" customWidth="1"/>
    <col min="16136" max="16136" width="2.36328125" style="4" customWidth="1"/>
    <col min="16137" max="16137" width="1.08984375" style="4" customWidth="1"/>
    <col min="16138" max="16138" width="22.6328125" style="4" customWidth="1"/>
    <col min="16139" max="16139" width="1.26953125" style="4" customWidth="1"/>
    <col min="16140" max="16141" width="11.7265625" style="4" customWidth="1"/>
    <col min="16142" max="16142" width="1.7265625" style="4" customWidth="1"/>
    <col min="16143" max="16143" width="6.90625" style="4" customWidth="1"/>
    <col min="16144" max="16144" width="4.453125" style="4" customWidth="1"/>
    <col min="16145" max="16145" width="3.6328125" style="4" customWidth="1"/>
    <col min="16146" max="16146" width="0.7265625" style="4" customWidth="1"/>
    <col min="16147" max="16147" width="3.36328125" style="4" customWidth="1"/>
    <col min="16148" max="16148" width="3.6328125" style="4" customWidth="1"/>
    <col min="16149" max="16149" width="3" style="4" customWidth="1"/>
    <col min="16150" max="16150" width="3.6328125" style="4" customWidth="1"/>
    <col min="16151" max="16151" width="3.08984375" style="4" customWidth="1"/>
    <col min="16152" max="16152" width="1.90625" style="4" customWidth="1"/>
    <col min="16153" max="16154" width="2.26953125" style="4" customWidth="1"/>
    <col min="16155" max="16155" width="7.26953125" style="4" customWidth="1"/>
    <col min="16156" max="16384" width="9" style="4"/>
  </cols>
  <sheetData>
    <row r="1" spans="2:32" ht="18" customHeight="1">
      <c r="B1" s="1" t="s">
        <v>53</v>
      </c>
    </row>
    <row r="2" spans="2:32" ht="9.75" customHeight="1">
      <c r="S2" s="28"/>
      <c r="T2" s="28"/>
      <c r="X2" s="28"/>
    </row>
    <row r="3" spans="2:32">
      <c r="Q3" s="619"/>
      <c r="R3" s="619"/>
      <c r="S3" s="29"/>
      <c r="T3" s="30" t="s">
        <v>4</v>
      </c>
      <c r="U3" s="29"/>
      <c r="V3" s="30" t="s">
        <v>5</v>
      </c>
      <c r="W3" s="29"/>
      <c r="X3" s="30" t="s">
        <v>6</v>
      </c>
      <c r="AB3" s="31"/>
      <c r="AC3" s="4" t="s">
        <v>3</v>
      </c>
    </row>
    <row r="4" spans="2:32" ht="9.75" customHeight="1">
      <c r="T4" s="32"/>
      <c r="U4" s="32"/>
      <c r="V4" s="32"/>
      <c r="W4" s="32"/>
      <c r="X4" s="32"/>
    </row>
    <row r="5" spans="2:32" ht="18" customHeight="1">
      <c r="C5" s="4" t="s">
        <v>54</v>
      </c>
    </row>
    <row r="6" spans="2:32" ht="18" customHeight="1">
      <c r="C6" s="4" t="s">
        <v>55</v>
      </c>
      <c r="E6" s="1"/>
      <c r="F6" s="1"/>
      <c r="G6" s="1"/>
      <c r="H6" s="1"/>
      <c r="I6" s="1"/>
      <c r="J6" s="1"/>
    </row>
    <row r="7" spans="2:32" ht="9.75" customHeight="1">
      <c r="D7" s="1"/>
      <c r="E7" s="1"/>
      <c r="F7" s="1"/>
      <c r="G7" s="1"/>
      <c r="H7" s="1"/>
      <c r="I7" s="1"/>
      <c r="J7" s="1"/>
    </row>
    <row r="8" spans="2:32" ht="12" customHeight="1">
      <c r="D8" s="1"/>
      <c r="E8" s="1"/>
      <c r="F8" s="1"/>
      <c r="G8" s="1"/>
      <c r="H8" s="1"/>
      <c r="I8" s="1"/>
      <c r="J8" s="1"/>
      <c r="T8" s="12"/>
    </row>
    <row r="9" spans="2:32">
      <c r="N9" s="100" t="s">
        <v>33</v>
      </c>
      <c r="O9" s="103"/>
      <c r="P9" s="100"/>
      <c r="Q9" s="100"/>
      <c r="R9" s="104"/>
      <c r="S9" s="5"/>
      <c r="T9" s="5"/>
      <c r="U9" s="5"/>
      <c r="V9" s="5"/>
      <c r="W9" s="5"/>
      <c r="X9" s="5"/>
    </row>
    <row r="10" spans="2:32" ht="20.25" customHeight="1">
      <c r="N10" s="605" t="s">
        <v>56</v>
      </c>
      <c r="O10" s="605"/>
      <c r="P10" s="617"/>
      <c r="Q10" s="617"/>
      <c r="R10" s="617"/>
      <c r="S10" s="617"/>
      <c r="T10" s="617"/>
      <c r="U10" s="617"/>
      <c r="V10" s="617"/>
      <c r="W10" s="617"/>
      <c r="X10" s="617"/>
    </row>
    <row r="11" spans="2:32" ht="2.25" customHeight="1">
      <c r="O11" s="1"/>
      <c r="P11" s="5"/>
      <c r="Q11" s="5"/>
      <c r="R11" s="5"/>
      <c r="S11" s="5"/>
      <c r="T11" s="5"/>
      <c r="U11" s="5"/>
      <c r="V11" s="5"/>
      <c r="W11" s="5"/>
      <c r="X11" s="5"/>
    </row>
    <row r="12" spans="2:32" ht="20.25" customHeight="1">
      <c r="N12" s="605" t="s">
        <v>57</v>
      </c>
      <c r="O12" s="605"/>
      <c r="P12" s="617"/>
      <c r="Q12" s="617"/>
      <c r="R12" s="617"/>
      <c r="S12" s="617"/>
      <c r="T12" s="617"/>
      <c r="U12" s="617"/>
      <c r="V12" s="617"/>
      <c r="W12" s="617"/>
      <c r="X12" s="617"/>
    </row>
    <row r="13" spans="2:32" ht="2.25" customHeight="1">
      <c r="O13" s="1"/>
      <c r="P13" s="5"/>
      <c r="Q13" s="5"/>
      <c r="R13" s="5"/>
      <c r="S13" s="5"/>
      <c r="T13" s="5"/>
      <c r="U13" s="5"/>
      <c r="V13" s="5"/>
      <c r="W13" s="5"/>
      <c r="X13" s="5"/>
    </row>
    <row r="14" spans="2:32" ht="22.5" customHeight="1">
      <c r="N14" s="616" t="s">
        <v>42</v>
      </c>
      <c r="O14" s="616"/>
      <c r="P14" s="617"/>
      <c r="Q14" s="617"/>
      <c r="R14" s="617"/>
      <c r="S14" s="617"/>
      <c r="T14" s="617"/>
      <c r="U14" s="617"/>
      <c r="V14" s="617"/>
      <c r="W14" s="617"/>
      <c r="X14" s="5"/>
      <c r="Y14" s="102"/>
      <c r="Z14" s="102"/>
      <c r="AA14" s="25" t="s">
        <v>58</v>
      </c>
      <c r="AB14" s="33"/>
    </row>
    <row r="15" spans="2:32" ht="13.5" customHeight="1">
      <c r="O15" s="1"/>
      <c r="P15" s="5"/>
      <c r="Q15" s="5"/>
      <c r="R15" s="5"/>
      <c r="S15" s="5"/>
      <c r="T15" s="5"/>
      <c r="U15" s="5"/>
      <c r="V15" s="5"/>
      <c r="W15" s="5"/>
      <c r="X15" s="5"/>
    </row>
    <row r="16" spans="2:32" ht="9.75" customHeight="1">
      <c r="R16" s="12"/>
      <c r="S16" s="12"/>
      <c r="T16" s="12"/>
      <c r="AF16" s="34" t="s">
        <v>59</v>
      </c>
    </row>
    <row r="17" spans="1:16155" ht="9.75" customHeight="1">
      <c r="U17" s="4"/>
      <c r="V17" s="4"/>
      <c r="W17" s="4"/>
      <c r="X17" s="4"/>
      <c r="AB17" s="12"/>
      <c r="AF17" s="34" t="s">
        <v>60</v>
      </c>
    </row>
    <row r="18" spans="1:16155" ht="15" customHeight="1">
      <c r="B18" s="604" t="s">
        <v>61</v>
      </c>
      <c r="C18" s="604"/>
      <c r="D18" s="604"/>
      <c r="E18" s="604"/>
      <c r="F18" s="604"/>
      <c r="G18" s="604"/>
      <c r="H18" s="604"/>
      <c r="I18" s="604"/>
      <c r="J18" s="604"/>
      <c r="K18" s="604"/>
      <c r="L18" s="604"/>
      <c r="M18" s="604"/>
      <c r="N18" s="604"/>
      <c r="O18" s="604"/>
      <c r="P18" s="604"/>
      <c r="Q18" s="604"/>
      <c r="R18" s="604"/>
      <c r="S18" s="604"/>
      <c r="T18" s="604"/>
      <c r="U18" s="604"/>
      <c r="V18" s="604"/>
      <c r="W18" s="604"/>
      <c r="X18" s="604"/>
      <c r="AF18" s="34" t="s">
        <v>62</v>
      </c>
    </row>
    <row r="19" spans="1:16155" ht="15" customHeight="1">
      <c r="B19" s="35"/>
      <c r="C19" s="604" t="s">
        <v>63</v>
      </c>
      <c r="D19" s="604"/>
      <c r="E19" s="604"/>
      <c r="F19" s="604"/>
      <c r="G19" s="604"/>
      <c r="H19" s="604"/>
      <c r="I19" s="604"/>
      <c r="J19" s="604"/>
      <c r="K19" s="604"/>
      <c r="L19" s="604"/>
      <c r="M19" s="604"/>
      <c r="N19" s="604"/>
      <c r="O19" s="604"/>
      <c r="P19" s="604"/>
      <c r="Q19" s="604"/>
      <c r="R19" s="604"/>
      <c r="S19" s="604"/>
      <c r="T19" s="604"/>
      <c r="U19" s="604"/>
      <c r="V19" s="604"/>
      <c r="W19" s="604"/>
      <c r="X19" s="604"/>
      <c r="AF19" s="36" t="s">
        <v>64</v>
      </c>
    </row>
    <row r="20" spans="1:16155" ht="17.25" customHeight="1">
      <c r="AF20" s="36" t="s">
        <v>65</v>
      </c>
    </row>
    <row r="21" spans="1:16155" ht="18" customHeight="1">
      <c r="D21" s="618"/>
      <c r="E21" s="618"/>
      <c r="F21" s="37" t="s">
        <v>4</v>
      </c>
      <c r="G21" s="38"/>
      <c r="H21" s="37" t="s">
        <v>5</v>
      </c>
      <c r="I21" s="38"/>
      <c r="J21" s="37" t="s">
        <v>66</v>
      </c>
      <c r="K21" s="623"/>
      <c r="L21" s="623"/>
      <c r="M21" s="624" t="s">
        <v>1</v>
      </c>
      <c r="N21" s="624"/>
      <c r="O21" s="624"/>
      <c r="P21" s="623"/>
      <c r="Q21" s="623"/>
      <c r="R21" s="605" t="s">
        <v>67</v>
      </c>
      <c r="S21" s="605"/>
      <c r="T21" s="605"/>
      <c r="U21" s="605"/>
      <c r="V21" s="605"/>
      <c r="W21" s="605"/>
      <c r="X21" s="605"/>
      <c r="Y21" s="4"/>
      <c r="Z21" s="4"/>
      <c r="AB21" s="33" t="s">
        <v>68</v>
      </c>
      <c r="AF21" s="36" t="s">
        <v>69</v>
      </c>
    </row>
    <row r="22" spans="1:16155" ht="39" customHeight="1">
      <c r="C22" s="636" t="s">
        <v>70</v>
      </c>
      <c r="D22" s="636"/>
      <c r="E22" s="636"/>
      <c r="F22" s="636"/>
      <c r="G22" s="636"/>
      <c r="H22" s="636"/>
      <c r="I22" s="636"/>
      <c r="J22" s="636"/>
      <c r="K22" s="636"/>
      <c r="L22" s="636"/>
      <c r="M22" s="636"/>
      <c r="N22" s="636"/>
      <c r="O22" s="636"/>
      <c r="P22" s="636"/>
      <c r="Q22" s="636"/>
      <c r="R22" s="636"/>
      <c r="S22" s="636"/>
      <c r="T22" s="636"/>
      <c r="U22" s="636"/>
      <c r="V22" s="636"/>
      <c r="W22" s="636"/>
      <c r="X22" s="636"/>
      <c r="AF22" s="36" t="s">
        <v>71</v>
      </c>
    </row>
    <row r="23" spans="1:16155" ht="16.5" customHeight="1">
      <c r="D23" s="637" t="s">
        <v>16</v>
      </c>
      <c r="E23" s="637"/>
      <c r="F23" s="637"/>
      <c r="G23" s="637"/>
      <c r="H23" s="637"/>
      <c r="I23" s="637"/>
      <c r="J23" s="637"/>
      <c r="K23" s="637"/>
      <c r="L23" s="637"/>
      <c r="M23" s="637"/>
      <c r="N23" s="637"/>
      <c r="O23" s="637"/>
      <c r="P23" s="637"/>
      <c r="Q23" s="637"/>
      <c r="R23" s="637"/>
      <c r="S23" s="637"/>
      <c r="T23" s="637"/>
      <c r="U23" s="637"/>
      <c r="V23" s="637"/>
      <c r="W23" s="637"/>
      <c r="X23" s="637"/>
      <c r="AF23" s="36" t="s">
        <v>72</v>
      </c>
    </row>
    <row r="24" spans="1:16155" ht="18" customHeight="1">
      <c r="C24" s="39"/>
      <c r="D24" s="625" t="s">
        <v>46</v>
      </c>
      <c r="E24" s="625"/>
      <c r="F24" s="625"/>
      <c r="G24" s="625"/>
      <c r="H24" s="625"/>
      <c r="I24" s="625"/>
      <c r="J24" s="626"/>
      <c r="K24" s="40"/>
      <c r="L24" s="629" t="s">
        <v>34</v>
      </c>
      <c r="M24" s="629"/>
      <c r="N24" s="629"/>
      <c r="O24" s="629"/>
      <c r="P24" s="629"/>
      <c r="Q24" s="41" t="s">
        <v>35</v>
      </c>
      <c r="R24" s="41"/>
      <c r="S24" s="41"/>
      <c r="T24" s="41"/>
      <c r="U24" s="41"/>
      <c r="V24" s="41"/>
      <c r="W24" s="41"/>
      <c r="X24" s="42"/>
      <c r="AF24" s="36"/>
    </row>
    <row r="25" spans="1:16155" ht="36" customHeight="1">
      <c r="C25" s="43"/>
      <c r="D25" s="627"/>
      <c r="E25" s="627"/>
      <c r="F25" s="627"/>
      <c r="G25" s="627"/>
      <c r="H25" s="627"/>
      <c r="I25" s="627"/>
      <c r="J25" s="628"/>
      <c r="K25" s="44"/>
      <c r="L25" s="630"/>
      <c r="M25" s="630"/>
      <c r="N25" s="630"/>
      <c r="O25" s="630"/>
      <c r="P25" s="630"/>
      <c r="Q25" s="630"/>
      <c r="R25" s="630"/>
      <c r="S25" s="630"/>
      <c r="T25" s="630"/>
      <c r="U25" s="630"/>
      <c r="V25" s="630"/>
      <c r="W25" s="630"/>
      <c r="X25" s="631"/>
      <c r="AF25" s="36"/>
    </row>
    <row r="26" spans="1:16155" ht="36" customHeight="1">
      <c r="C26" s="45"/>
      <c r="D26" s="632" t="s">
        <v>47</v>
      </c>
      <c r="E26" s="632"/>
      <c r="F26" s="632"/>
      <c r="G26" s="632"/>
      <c r="H26" s="632"/>
      <c r="I26" s="632"/>
      <c r="J26" s="633"/>
      <c r="K26" s="46"/>
      <c r="L26" s="634"/>
      <c r="M26" s="634"/>
      <c r="N26" s="634"/>
      <c r="O26" s="634"/>
      <c r="P26" s="634"/>
      <c r="Q26" s="634"/>
      <c r="R26" s="634"/>
      <c r="S26" s="634"/>
      <c r="T26" s="634"/>
      <c r="U26" s="634"/>
      <c r="V26" s="634"/>
      <c r="W26" s="634"/>
      <c r="X26" s="635"/>
      <c r="AF26" s="36"/>
    </row>
    <row r="27" spans="1:16155" ht="18" customHeight="1">
      <c r="C27" s="43"/>
      <c r="D27" s="620" t="s">
        <v>73</v>
      </c>
      <c r="E27" s="620"/>
      <c r="F27" s="620"/>
      <c r="G27" s="620"/>
      <c r="H27" s="620"/>
      <c r="I27" s="620"/>
      <c r="J27" s="621"/>
      <c r="K27" s="47" t="s">
        <v>34</v>
      </c>
      <c r="L27" s="622"/>
      <c r="M27" s="622"/>
      <c r="N27" s="622"/>
      <c r="O27" s="622"/>
      <c r="P27" s="622"/>
      <c r="Q27" s="48" t="s">
        <v>35</v>
      </c>
      <c r="R27" s="48"/>
      <c r="S27" s="48"/>
      <c r="T27" s="48"/>
      <c r="U27" s="48"/>
      <c r="V27" s="48"/>
      <c r="W27" s="48"/>
      <c r="X27" s="49"/>
      <c r="AF27" s="36" t="s">
        <v>74</v>
      </c>
    </row>
    <row r="28" spans="1:16155" s="18" customFormat="1" ht="19.5" customHeight="1">
      <c r="A28" s="17"/>
      <c r="B28" s="17"/>
      <c r="C28" s="23"/>
      <c r="D28" s="638" t="s">
        <v>75</v>
      </c>
      <c r="E28" s="639"/>
      <c r="F28" s="639"/>
      <c r="G28" s="639"/>
      <c r="H28" s="639"/>
      <c r="I28" s="639"/>
      <c r="J28" s="640"/>
      <c r="K28" s="50"/>
      <c r="L28" s="19" t="s">
        <v>76</v>
      </c>
      <c r="M28" s="51"/>
      <c r="N28" s="51"/>
      <c r="O28" s="51"/>
      <c r="P28" s="51"/>
      <c r="Q28" s="51"/>
      <c r="R28" s="645"/>
      <c r="S28" s="645"/>
      <c r="T28" s="645"/>
      <c r="U28" s="645"/>
      <c r="V28" s="645"/>
      <c r="W28" s="52" t="s">
        <v>77</v>
      </c>
      <c r="X28" s="53"/>
      <c r="AB28" s="54"/>
      <c r="AC28" s="4"/>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c r="CBP28" s="17"/>
      <c r="CBQ28" s="17"/>
      <c r="CBR28" s="17"/>
      <c r="CBS28" s="17"/>
      <c r="CBT28" s="17"/>
      <c r="CBU28" s="17"/>
      <c r="CBV28" s="17"/>
      <c r="CBW28" s="17"/>
      <c r="CBX28" s="17"/>
      <c r="CBY28" s="17"/>
      <c r="CBZ28" s="17"/>
      <c r="CCA28" s="17"/>
      <c r="CCB28" s="17"/>
      <c r="CCC28" s="17"/>
      <c r="CCD28" s="17"/>
      <c r="CCE28" s="17"/>
      <c r="CCF28" s="17"/>
      <c r="CCG28" s="17"/>
      <c r="CCH28" s="17"/>
      <c r="CCI28" s="17"/>
      <c r="CCJ28" s="17"/>
      <c r="CCK28" s="17"/>
      <c r="CCL28" s="17"/>
      <c r="CCM28" s="17"/>
      <c r="CCN28" s="17"/>
      <c r="CCO28" s="17"/>
      <c r="CCP28" s="17"/>
      <c r="CCQ28" s="17"/>
      <c r="CCR28" s="17"/>
      <c r="CCS28" s="17"/>
      <c r="CCT28" s="17"/>
      <c r="CCU28" s="17"/>
      <c r="CCV28" s="17"/>
      <c r="CCW28" s="17"/>
      <c r="CCX28" s="17"/>
      <c r="CCY28" s="17"/>
      <c r="CCZ28" s="17"/>
      <c r="CDA28" s="17"/>
      <c r="CDB28" s="17"/>
      <c r="CDC28" s="17"/>
      <c r="CDD28" s="17"/>
      <c r="CDE28" s="17"/>
      <c r="CDF28" s="17"/>
      <c r="CDG28" s="17"/>
      <c r="CDH28" s="17"/>
      <c r="CDI28" s="17"/>
      <c r="CDJ28" s="17"/>
      <c r="CDK28" s="17"/>
      <c r="CDL28" s="17"/>
      <c r="CDM28" s="17"/>
      <c r="CDN28" s="17"/>
      <c r="CDO28" s="17"/>
      <c r="CDP28" s="17"/>
      <c r="CDQ28" s="17"/>
      <c r="CDR28" s="17"/>
      <c r="CDS28" s="17"/>
      <c r="CDT28" s="17"/>
      <c r="CDU28" s="17"/>
      <c r="CDV28" s="17"/>
      <c r="CDW28" s="17"/>
      <c r="CDX28" s="17"/>
      <c r="CDY28" s="17"/>
      <c r="CDZ28" s="17"/>
      <c r="CEA28" s="17"/>
      <c r="CEB28" s="17"/>
      <c r="CEC28" s="17"/>
      <c r="CED28" s="17"/>
      <c r="CEE28" s="17"/>
      <c r="CEF28" s="17"/>
      <c r="CEG28" s="17"/>
      <c r="CEH28" s="17"/>
      <c r="CEI28" s="17"/>
      <c r="CEJ28" s="17"/>
      <c r="CEK28" s="17"/>
      <c r="CEL28" s="17"/>
      <c r="CEM28" s="17"/>
      <c r="CEN28" s="17"/>
      <c r="CEO28" s="17"/>
      <c r="CEP28" s="17"/>
      <c r="CEQ28" s="17"/>
      <c r="CER28" s="17"/>
      <c r="CES28" s="17"/>
      <c r="CET28" s="17"/>
      <c r="CEU28" s="17"/>
      <c r="CEV28" s="17"/>
      <c r="CEW28" s="17"/>
      <c r="CEX28" s="17"/>
      <c r="CEY28" s="17"/>
      <c r="CEZ28" s="17"/>
      <c r="CFA28" s="17"/>
      <c r="CFB28" s="17"/>
      <c r="CFC28" s="17"/>
      <c r="CFD28" s="17"/>
      <c r="CFE28" s="17"/>
      <c r="CFF28" s="17"/>
      <c r="CFG28" s="17"/>
      <c r="CFH28" s="17"/>
      <c r="CFI28" s="17"/>
      <c r="CFJ28" s="17"/>
      <c r="CFK28" s="17"/>
      <c r="CFL28" s="17"/>
      <c r="CFM28" s="17"/>
      <c r="CFN28" s="17"/>
      <c r="CFO28" s="17"/>
      <c r="CFP28" s="17"/>
      <c r="CFQ28" s="17"/>
      <c r="CFR28" s="17"/>
      <c r="CFS28" s="17"/>
      <c r="CFT28" s="17"/>
      <c r="CFU28" s="17"/>
      <c r="CFV28" s="17"/>
      <c r="CFW28" s="17"/>
      <c r="CFX28" s="17"/>
      <c r="CFY28" s="17"/>
      <c r="CFZ28" s="17"/>
      <c r="CGA28" s="17"/>
      <c r="CGB28" s="17"/>
      <c r="CGC28" s="17"/>
      <c r="CGD28" s="17"/>
      <c r="CGE28" s="17"/>
      <c r="CGF28" s="17"/>
      <c r="CGG28" s="17"/>
      <c r="CGH28" s="17"/>
      <c r="CGI28" s="17"/>
      <c r="CGJ28" s="17"/>
      <c r="CGK28" s="17"/>
      <c r="CGL28" s="17"/>
      <c r="CGM28" s="17"/>
      <c r="CGN28" s="17"/>
      <c r="CGO28" s="17"/>
      <c r="CGP28" s="17"/>
      <c r="CGQ28" s="17"/>
      <c r="CGR28" s="17"/>
      <c r="CGS28" s="17"/>
      <c r="CGT28" s="17"/>
      <c r="CGU28" s="17"/>
      <c r="CGV28" s="17"/>
      <c r="CGW28" s="17"/>
      <c r="CGX28" s="17"/>
      <c r="CGY28" s="17"/>
      <c r="CGZ28" s="17"/>
      <c r="CHA28" s="17"/>
      <c r="CHB28" s="17"/>
      <c r="CHC28" s="17"/>
      <c r="CHD28" s="17"/>
      <c r="CHE28" s="17"/>
      <c r="CHF28" s="17"/>
      <c r="CHG28" s="17"/>
      <c r="CHH28" s="17"/>
      <c r="CHI28" s="17"/>
      <c r="CHJ28" s="17"/>
      <c r="CHK28" s="17"/>
      <c r="CHL28" s="17"/>
      <c r="CHM28" s="17"/>
      <c r="CHN28" s="17"/>
      <c r="CHO28" s="17"/>
      <c r="CHP28" s="17"/>
      <c r="CHQ28" s="17"/>
      <c r="CHR28" s="17"/>
      <c r="CHS28" s="17"/>
      <c r="CHT28" s="17"/>
      <c r="CHU28" s="17"/>
      <c r="CHV28" s="17"/>
      <c r="CHW28" s="17"/>
      <c r="CHX28" s="17"/>
      <c r="CHY28" s="17"/>
      <c r="CHZ28" s="17"/>
      <c r="CIA28" s="17"/>
      <c r="CIB28" s="17"/>
      <c r="CIC28" s="17"/>
      <c r="CID28" s="17"/>
      <c r="CIE28" s="17"/>
      <c r="CIF28" s="17"/>
      <c r="CIG28" s="17"/>
      <c r="CIH28" s="17"/>
      <c r="CII28" s="17"/>
      <c r="CIJ28" s="17"/>
      <c r="CIK28" s="17"/>
      <c r="CIL28" s="17"/>
      <c r="CIM28" s="17"/>
      <c r="CIN28" s="17"/>
      <c r="CIO28" s="17"/>
      <c r="CIP28" s="17"/>
      <c r="CIQ28" s="17"/>
      <c r="CIR28" s="17"/>
      <c r="CIS28" s="17"/>
      <c r="CIT28" s="17"/>
      <c r="CIU28" s="17"/>
      <c r="CIV28" s="17"/>
      <c r="CIW28" s="17"/>
      <c r="CIX28" s="17"/>
      <c r="CIY28" s="17"/>
      <c r="CIZ28" s="17"/>
      <c r="CJA28" s="17"/>
      <c r="CJB28" s="17"/>
      <c r="CJC28" s="17"/>
      <c r="CJD28" s="17"/>
      <c r="CJE28" s="17"/>
      <c r="CJF28" s="17"/>
      <c r="CJG28" s="17"/>
      <c r="CJH28" s="17"/>
      <c r="CJI28" s="17"/>
      <c r="CJJ28" s="17"/>
      <c r="CJK28" s="17"/>
      <c r="CJL28" s="17"/>
      <c r="CJM28" s="17"/>
      <c r="CJN28" s="17"/>
      <c r="CJO28" s="17"/>
      <c r="CJP28" s="17"/>
      <c r="CJQ28" s="17"/>
      <c r="CJR28" s="17"/>
      <c r="CJS28" s="17"/>
      <c r="CJT28" s="17"/>
      <c r="CJU28" s="17"/>
      <c r="CJV28" s="17"/>
      <c r="CJW28" s="17"/>
      <c r="CJX28" s="17"/>
      <c r="CJY28" s="17"/>
      <c r="CJZ28" s="17"/>
      <c r="CKA28" s="17"/>
      <c r="CKB28" s="17"/>
      <c r="CKC28" s="17"/>
      <c r="CKD28" s="17"/>
      <c r="CKE28" s="17"/>
      <c r="CKF28" s="17"/>
      <c r="CKG28" s="17"/>
      <c r="CKH28" s="17"/>
      <c r="CKI28" s="17"/>
      <c r="CKJ28" s="17"/>
      <c r="CKK28" s="17"/>
      <c r="CKL28" s="17"/>
      <c r="CKM28" s="17"/>
      <c r="CKN28" s="17"/>
      <c r="CKO28" s="17"/>
      <c r="CKP28" s="17"/>
      <c r="CKQ28" s="17"/>
      <c r="CKR28" s="17"/>
      <c r="CKS28" s="17"/>
      <c r="CKT28" s="17"/>
      <c r="CKU28" s="17"/>
      <c r="CKV28" s="17"/>
      <c r="CKW28" s="17"/>
      <c r="CKX28" s="17"/>
      <c r="CKY28" s="17"/>
      <c r="CKZ28" s="17"/>
      <c r="CLA28" s="17"/>
      <c r="CLB28" s="17"/>
      <c r="CLC28" s="17"/>
      <c r="CLD28" s="17"/>
      <c r="CLE28" s="17"/>
      <c r="CLF28" s="17"/>
      <c r="CLG28" s="17"/>
      <c r="CLH28" s="17"/>
      <c r="CLI28" s="17"/>
      <c r="CLJ28" s="17"/>
      <c r="CLK28" s="17"/>
      <c r="CLL28" s="17"/>
      <c r="CLM28" s="17"/>
      <c r="CLN28" s="17"/>
      <c r="CLO28" s="17"/>
      <c r="CLP28" s="17"/>
      <c r="CLQ28" s="17"/>
      <c r="CLR28" s="17"/>
      <c r="CLS28" s="17"/>
      <c r="CLT28" s="17"/>
      <c r="CLU28" s="17"/>
      <c r="CLV28" s="17"/>
      <c r="CLW28" s="17"/>
      <c r="CLX28" s="17"/>
      <c r="CLY28" s="17"/>
      <c r="CLZ28" s="17"/>
      <c r="CMA28" s="17"/>
      <c r="CMB28" s="17"/>
      <c r="CMC28" s="17"/>
      <c r="CMD28" s="17"/>
      <c r="CME28" s="17"/>
      <c r="CMF28" s="17"/>
      <c r="CMG28" s="17"/>
      <c r="CMH28" s="17"/>
      <c r="CMI28" s="17"/>
      <c r="CMJ28" s="17"/>
      <c r="CMK28" s="17"/>
      <c r="CML28" s="17"/>
      <c r="CMM28" s="17"/>
      <c r="CMN28" s="17"/>
      <c r="CMO28" s="17"/>
      <c r="CMP28" s="17"/>
      <c r="CMQ28" s="17"/>
      <c r="CMR28" s="17"/>
      <c r="CMS28" s="17"/>
      <c r="CMT28" s="17"/>
      <c r="CMU28" s="17"/>
      <c r="CMV28" s="17"/>
      <c r="CMW28" s="17"/>
      <c r="CMX28" s="17"/>
      <c r="CMY28" s="17"/>
      <c r="CMZ28" s="17"/>
      <c r="CNA28" s="17"/>
      <c r="CNB28" s="17"/>
      <c r="CNC28" s="17"/>
      <c r="CND28" s="17"/>
      <c r="CNE28" s="17"/>
      <c r="CNF28" s="17"/>
      <c r="CNG28" s="17"/>
      <c r="CNH28" s="17"/>
      <c r="CNI28" s="17"/>
      <c r="CNJ28" s="17"/>
      <c r="CNK28" s="17"/>
      <c r="CNL28" s="17"/>
      <c r="CNM28" s="17"/>
      <c r="CNN28" s="17"/>
      <c r="CNO28" s="17"/>
      <c r="CNP28" s="17"/>
      <c r="CNQ28" s="17"/>
      <c r="CNR28" s="17"/>
      <c r="CNS28" s="17"/>
      <c r="CNT28" s="17"/>
      <c r="CNU28" s="17"/>
      <c r="CNV28" s="17"/>
      <c r="CNW28" s="17"/>
      <c r="CNX28" s="17"/>
      <c r="CNY28" s="17"/>
      <c r="CNZ28" s="17"/>
      <c r="COA28" s="17"/>
      <c r="COB28" s="17"/>
      <c r="COC28" s="17"/>
      <c r="COD28" s="17"/>
      <c r="COE28" s="17"/>
      <c r="COF28" s="17"/>
      <c r="COG28" s="17"/>
      <c r="COH28" s="17"/>
      <c r="COI28" s="17"/>
      <c r="COJ28" s="17"/>
      <c r="COK28" s="17"/>
      <c r="COL28" s="17"/>
      <c r="COM28" s="17"/>
      <c r="CON28" s="17"/>
      <c r="COO28" s="17"/>
      <c r="COP28" s="17"/>
      <c r="COQ28" s="17"/>
      <c r="COR28" s="17"/>
      <c r="COS28" s="17"/>
      <c r="COT28" s="17"/>
      <c r="COU28" s="17"/>
      <c r="COV28" s="17"/>
      <c r="COW28" s="17"/>
      <c r="COX28" s="17"/>
      <c r="COY28" s="17"/>
      <c r="COZ28" s="17"/>
      <c r="CPA28" s="17"/>
      <c r="CPB28" s="17"/>
      <c r="CPC28" s="17"/>
      <c r="CPD28" s="17"/>
      <c r="CPE28" s="17"/>
      <c r="CPF28" s="17"/>
      <c r="CPG28" s="17"/>
      <c r="CPH28" s="17"/>
      <c r="CPI28" s="17"/>
      <c r="CPJ28" s="17"/>
      <c r="CPK28" s="17"/>
      <c r="CPL28" s="17"/>
      <c r="CPM28" s="17"/>
      <c r="CPN28" s="17"/>
      <c r="CPO28" s="17"/>
      <c r="CPP28" s="17"/>
      <c r="CPQ28" s="17"/>
      <c r="CPR28" s="17"/>
      <c r="CPS28" s="17"/>
      <c r="CPT28" s="17"/>
      <c r="CPU28" s="17"/>
      <c r="CPV28" s="17"/>
      <c r="CPW28" s="17"/>
      <c r="CPX28" s="17"/>
      <c r="CPY28" s="17"/>
      <c r="CPZ28" s="17"/>
      <c r="CQA28" s="17"/>
      <c r="CQB28" s="17"/>
      <c r="CQC28" s="17"/>
      <c r="CQD28" s="17"/>
      <c r="CQE28" s="17"/>
      <c r="CQF28" s="17"/>
      <c r="CQG28" s="17"/>
      <c r="CQH28" s="17"/>
      <c r="CQI28" s="17"/>
      <c r="CQJ28" s="17"/>
      <c r="CQK28" s="17"/>
      <c r="CQL28" s="17"/>
      <c r="CQM28" s="17"/>
      <c r="CQN28" s="17"/>
      <c r="CQO28" s="17"/>
      <c r="CQP28" s="17"/>
      <c r="CQQ28" s="17"/>
      <c r="CQR28" s="17"/>
      <c r="CQS28" s="17"/>
      <c r="CQT28" s="17"/>
      <c r="CQU28" s="17"/>
      <c r="CQV28" s="17"/>
      <c r="CQW28" s="17"/>
      <c r="CQX28" s="17"/>
      <c r="CQY28" s="17"/>
      <c r="CQZ28" s="17"/>
      <c r="CRA28" s="17"/>
      <c r="CRB28" s="17"/>
      <c r="CRC28" s="17"/>
      <c r="CRD28" s="17"/>
      <c r="CRE28" s="17"/>
      <c r="CRF28" s="17"/>
      <c r="CRG28" s="17"/>
      <c r="CRH28" s="17"/>
      <c r="CRI28" s="17"/>
      <c r="CRJ28" s="17"/>
      <c r="CRK28" s="17"/>
      <c r="CRL28" s="17"/>
      <c r="CRM28" s="17"/>
      <c r="CRN28" s="17"/>
      <c r="CRO28" s="17"/>
      <c r="CRP28" s="17"/>
      <c r="CRQ28" s="17"/>
      <c r="CRR28" s="17"/>
      <c r="CRS28" s="17"/>
      <c r="CRT28" s="17"/>
      <c r="CRU28" s="17"/>
      <c r="CRV28" s="17"/>
      <c r="CRW28" s="17"/>
      <c r="CRX28" s="17"/>
      <c r="CRY28" s="17"/>
      <c r="CRZ28" s="17"/>
      <c r="CSA28" s="17"/>
      <c r="CSB28" s="17"/>
      <c r="CSC28" s="17"/>
      <c r="CSD28" s="17"/>
      <c r="CSE28" s="17"/>
      <c r="CSF28" s="17"/>
      <c r="CSG28" s="17"/>
      <c r="CSH28" s="17"/>
      <c r="CSI28" s="17"/>
      <c r="CSJ28" s="17"/>
      <c r="CSK28" s="17"/>
      <c r="CSL28" s="17"/>
      <c r="CSM28" s="17"/>
      <c r="CSN28" s="17"/>
      <c r="CSO28" s="17"/>
      <c r="CSP28" s="17"/>
      <c r="CSQ28" s="17"/>
      <c r="CSR28" s="17"/>
      <c r="CSS28" s="17"/>
      <c r="CST28" s="17"/>
      <c r="CSU28" s="17"/>
      <c r="CSV28" s="17"/>
      <c r="CSW28" s="17"/>
      <c r="CSX28" s="17"/>
      <c r="CSY28" s="17"/>
      <c r="CSZ28" s="17"/>
      <c r="CTA28" s="17"/>
      <c r="CTB28" s="17"/>
      <c r="CTC28" s="17"/>
      <c r="CTD28" s="17"/>
      <c r="CTE28" s="17"/>
      <c r="CTF28" s="17"/>
      <c r="CTG28" s="17"/>
      <c r="CTH28" s="17"/>
      <c r="CTI28" s="17"/>
      <c r="CTJ28" s="17"/>
      <c r="CTK28" s="17"/>
      <c r="CTL28" s="17"/>
      <c r="CTM28" s="17"/>
      <c r="CTN28" s="17"/>
      <c r="CTO28" s="17"/>
      <c r="CTP28" s="17"/>
      <c r="CTQ28" s="17"/>
      <c r="CTR28" s="17"/>
      <c r="CTS28" s="17"/>
      <c r="CTT28" s="17"/>
      <c r="CTU28" s="17"/>
      <c r="CTV28" s="17"/>
      <c r="CTW28" s="17"/>
      <c r="CTX28" s="17"/>
      <c r="CTY28" s="17"/>
      <c r="CTZ28" s="17"/>
      <c r="CUA28" s="17"/>
      <c r="CUB28" s="17"/>
      <c r="CUC28" s="17"/>
      <c r="CUD28" s="17"/>
      <c r="CUE28" s="17"/>
      <c r="CUF28" s="17"/>
      <c r="CUG28" s="17"/>
      <c r="CUH28" s="17"/>
      <c r="CUI28" s="17"/>
      <c r="CUJ28" s="17"/>
      <c r="CUK28" s="17"/>
      <c r="CUL28" s="17"/>
      <c r="CUM28" s="17"/>
      <c r="CUN28" s="17"/>
      <c r="CUO28" s="17"/>
      <c r="CUP28" s="17"/>
      <c r="CUQ28" s="17"/>
      <c r="CUR28" s="17"/>
      <c r="CUS28" s="17"/>
      <c r="CUT28" s="17"/>
      <c r="CUU28" s="17"/>
      <c r="CUV28" s="17"/>
      <c r="CUW28" s="17"/>
      <c r="CUX28" s="17"/>
      <c r="CUY28" s="17"/>
      <c r="CUZ28" s="17"/>
      <c r="CVA28" s="17"/>
      <c r="CVB28" s="17"/>
      <c r="CVC28" s="17"/>
      <c r="CVD28" s="17"/>
      <c r="CVE28" s="17"/>
      <c r="CVF28" s="17"/>
      <c r="CVG28" s="17"/>
      <c r="CVH28" s="17"/>
      <c r="CVI28" s="17"/>
      <c r="CVJ28" s="17"/>
      <c r="CVK28" s="17"/>
      <c r="CVL28" s="17"/>
      <c r="CVM28" s="17"/>
      <c r="CVN28" s="17"/>
      <c r="CVO28" s="17"/>
      <c r="CVP28" s="17"/>
      <c r="CVQ28" s="17"/>
      <c r="CVR28" s="17"/>
      <c r="CVS28" s="17"/>
      <c r="CVT28" s="17"/>
      <c r="CVU28" s="17"/>
      <c r="CVV28" s="17"/>
      <c r="CVW28" s="17"/>
      <c r="CVX28" s="17"/>
      <c r="CVY28" s="17"/>
      <c r="CVZ28" s="17"/>
      <c r="CWA28" s="17"/>
      <c r="CWB28" s="17"/>
      <c r="CWC28" s="17"/>
      <c r="CWD28" s="17"/>
      <c r="CWE28" s="17"/>
      <c r="CWF28" s="17"/>
      <c r="CWG28" s="17"/>
      <c r="CWH28" s="17"/>
      <c r="CWI28" s="17"/>
      <c r="CWJ28" s="17"/>
      <c r="CWK28" s="17"/>
      <c r="CWL28" s="17"/>
      <c r="CWM28" s="17"/>
      <c r="CWN28" s="17"/>
      <c r="CWO28" s="17"/>
      <c r="CWP28" s="17"/>
      <c r="CWQ28" s="17"/>
      <c r="CWR28" s="17"/>
      <c r="CWS28" s="17"/>
      <c r="CWT28" s="17"/>
      <c r="CWU28" s="17"/>
      <c r="CWV28" s="17"/>
      <c r="CWW28" s="17"/>
      <c r="CWX28" s="17"/>
      <c r="CWY28" s="17"/>
      <c r="CWZ28" s="17"/>
      <c r="CXA28" s="17"/>
      <c r="CXB28" s="17"/>
      <c r="CXC28" s="17"/>
      <c r="CXD28" s="17"/>
      <c r="CXE28" s="17"/>
      <c r="CXF28" s="17"/>
      <c r="CXG28" s="17"/>
      <c r="CXH28" s="17"/>
      <c r="CXI28" s="17"/>
      <c r="CXJ28" s="17"/>
      <c r="CXK28" s="17"/>
      <c r="CXL28" s="17"/>
      <c r="CXM28" s="17"/>
      <c r="CXN28" s="17"/>
      <c r="CXO28" s="17"/>
      <c r="CXP28" s="17"/>
      <c r="CXQ28" s="17"/>
      <c r="CXR28" s="17"/>
      <c r="CXS28" s="17"/>
      <c r="CXT28" s="17"/>
      <c r="CXU28" s="17"/>
      <c r="CXV28" s="17"/>
      <c r="CXW28" s="17"/>
      <c r="CXX28" s="17"/>
      <c r="CXY28" s="17"/>
      <c r="CXZ28" s="17"/>
      <c r="CYA28" s="17"/>
      <c r="CYB28" s="17"/>
      <c r="CYC28" s="17"/>
      <c r="CYD28" s="17"/>
      <c r="CYE28" s="17"/>
      <c r="CYF28" s="17"/>
      <c r="CYG28" s="17"/>
      <c r="CYH28" s="17"/>
      <c r="CYI28" s="17"/>
      <c r="CYJ28" s="17"/>
      <c r="CYK28" s="17"/>
      <c r="CYL28" s="17"/>
      <c r="CYM28" s="17"/>
      <c r="CYN28" s="17"/>
      <c r="CYO28" s="17"/>
      <c r="CYP28" s="17"/>
      <c r="CYQ28" s="17"/>
      <c r="CYR28" s="17"/>
      <c r="CYS28" s="17"/>
      <c r="CYT28" s="17"/>
      <c r="CYU28" s="17"/>
      <c r="CYV28" s="17"/>
      <c r="CYW28" s="17"/>
      <c r="CYX28" s="17"/>
      <c r="CYY28" s="17"/>
      <c r="CYZ28" s="17"/>
      <c r="CZA28" s="17"/>
      <c r="CZB28" s="17"/>
      <c r="CZC28" s="17"/>
      <c r="CZD28" s="17"/>
      <c r="CZE28" s="17"/>
      <c r="CZF28" s="17"/>
      <c r="CZG28" s="17"/>
      <c r="CZH28" s="17"/>
      <c r="CZI28" s="17"/>
      <c r="CZJ28" s="17"/>
      <c r="CZK28" s="17"/>
      <c r="CZL28" s="17"/>
      <c r="CZM28" s="17"/>
      <c r="CZN28" s="17"/>
      <c r="CZO28" s="17"/>
      <c r="CZP28" s="17"/>
      <c r="CZQ28" s="17"/>
      <c r="CZR28" s="17"/>
      <c r="CZS28" s="17"/>
      <c r="CZT28" s="17"/>
      <c r="CZU28" s="17"/>
      <c r="CZV28" s="17"/>
      <c r="CZW28" s="17"/>
      <c r="CZX28" s="17"/>
      <c r="CZY28" s="17"/>
      <c r="CZZ28" s="17"/>
      <c r="DAA28" s="17"/>
      <c r="DAB28" s="17"/>
      <c r="DAC28" s="17"/>
      <c r="DAD28" s="17"/>
      <c r="DAE28" s="17"/>
      <c r="DAF28" s="17"/>
      <c r="DAG28" s="17"/>
      <c r="DAH28" s="17"/>
      <c r="DAI28" s="17"/>
      <c r="DAJ28" s="17"/>
      <c r="DAK28" s="17"/>
      <c r="DAL28" s="17"/>
      <c r="DAM28" s="17"/>
      <c r="DAN28" s="17"/>
      <c r="DAO28" s="17"/>
      <c r="DAP28" s="17"/>
      <c r="DAQ28" s="17"/>
      <c r="DAR28" s="17"/>
      <c r="DAS28" s="17"/>
      <c r="DAT28" s="17"/>
      <c r="DAU28" s="17"/>
      <c r="DAV28" s="17"/>
      <c r="DAW28" s="17"/>
      <c r="DAX28" s="17"/>
      <c r="DAY28" s="17"/>
      <c r="DAZ28" s="17"/>
      <c r="DBA28" s="17"/>
      <c r="DBB28" s="17"/>
      <c r="DBC28" s="17"/>
      <c r="DBD28" s="17"/>
      <c r="DBE28" s="17"/>
      <c r="DBF28" s="17"/>
      <c r="DBG28" s="17"/>
      <c r="DBH28" s="17"/>
      <c r="DBI28" s="17"/>
      <c r="DBJ28" s="17"/>
      <c r="DBK28" s="17"/>
      <c r="DBL28" s="17"/>
      <c r="DBM28" s="17"/>
      <c r="DBN28" s="17"/>
      <c r="DBO28" s="17"/>
      <c r="DBP28" s="17"/>
      <c r="DBQ28" s="17"/>
      <c r="DBR28" s="17"/>
      <c r="DBS28" s="17"/>
      <c r="DBT28" s="17"/>
      <c r="DBU28" s="17"/>
      <c r="DBV28" s="17"/>
      <c r="DBW28" s="17"/>
      <c r="DBX28" s="17"/>
      <c r="DBY28" s="17"/>
      <c r="DBZ28" s="17"/>
      <c r="DCA28" s="17"/>
      <c r="DCB28" s="17"/>
      <c r="DCC28" s="17"/>
      <c r="DCD28" s="17"/>
      <c r="DCE28" s="17"/>
      <c r="DCF28" s="17"/>
      <c r="DCG28" s="17"/>
      <c r="DCH28" s="17"/>
      <c r="DCI28" s="17"/>
      <c r="DCJ28" s="17"/>
      <c r="DCK28" s="17"/>
      <c r="DCL28" s="17"/>
      <c r="DCM28" s="17"/>
      <c r="DCN28" s="17"/>
      <c r="DCO28" s="17"/>
      <c r="DCP28" s="17"/>
      <c r="DCQ28" s="17"/>
      <c r="DCR28" s="17"/>
      <c r="DCS28" s="17"/>
      <c r="DCT28" s="17"/>
      <c r="DCU28" s="17"/>
      <c r="DCV28" s="17"/>
      <c r="DCW28" s="17"/>
      <c r="DCX28" s="17"/>
      <c r="DCY28" s="17"/>
      <c r="DCZ28" s="17"/>
      <c r="DDA28" s="17"/>
      <c r="DDB28" s="17"/>
      <c r="DDC28" s="17"/>
      <c r="DDD28" s="17"/>
      <c r="DDE28" s="17"/>
      <c r="DDF28" s="17"/>
      <c r="DDG28" s="17"/>
      <c r="DDH28" s="17"/>
      <c r="DDI28" s="17"/>
      <c r="DDJ28" s="17"/>
      <c r="DDK28" s="17"/>
      <c r="DDL28" s="17"/>
      <c r="DDM28" s="17"/>
      <c r="DDN28" s="17"/>
      <c r="DDO28" s="17"/>
      <c r="DDP28" s="17"/>
      <c r="DDQ28" s="17"/>
      <c r="DDR28" s="17"/>
      <c r="DDS28" s="17"/>
      <c r="DDT28" s="17"/>
      <c r="DDU28" s="17"/>
      <c r="DDV28" s="17"/>
      <c r="DDW28" s="17"/>
      <c r="DDX28" s="17"/>
      <c r="DDY28" s="17"/>
      <c r="DDZ28" s="17"/>
      <c r="DEA28" s="17"/>
      <c r="DEB28" s="17"/>
      <c r="DEC28" s="17"/>
      <c r="DED28" s="17"/>
      <c r="DEE28" s="17"/>
      <c r="DEF28" s="17"/>
      <c r="DEG28" s="17"/>
      <c r="DEH28" s="17"/>
      <c r="DEI28" s="17"/>
      <c r="DEJ28" s="17"/>
      <c r="DEK28" s="17"/>
      <c r="DEL28" s="17"/>
      <c r="DEM28" s="17"/>
      <c r="DEN28" s="17"/>
      <c r="DEO28" s="17"/>
      <c r="DEP28" s="17"/>
      <c r="DEQ28" s="17"/>
      <c r="DER28" s="17"/>
      <c r="DES28" s="17"/>
      <c r="DET28" s="17"/>
      <c r="DEU28" s="17"/>
      <c r="DEV28" s="17"/>
      <c r="DEW28" s="17"/>
      <c r="DEX28" s="17"/>
      <c r="DEY28" s="17"/>
      <c r="DEZ28" s="17"/>
      <c r="DFA28" s="17"/>
      <c r="DFB28" s="17"/>
      <c r="DFC28" s="17"/>
      <c r="DFD28" s="17"/>
      <c r="DFE28" s="17"/>
      <c r="DFF28" s="17"/>
      <c r="DFG28" s="17"/>
      <c r="DFH28" s="17"/>
      <c r="DFI28" s="17"/>
      <c r="DFJ28" s="17"/>
      <c r="DFK28" s="17"/>
      <c r="DFL28" s="17"/>
      <c r="DFM28" s="17"/>
      <c r="DFN28" s="17"/>
      <c r="DFO28" s="17"/>
      <c r="DFP28" s="17"/>
      <c r="DFQ28" s="17"/>
      <c r="DFR28" s="17"/>
      <c r="DFS28" s="17"/>
      <c r="DFT28" s="17"/>
      <c r="DFU28" s="17"/>
      <c r="DFV28" s="17"/>
      <c r="DFW28" s="17"/>
      <c r="DFX28" s="17"/>
      <c r="DFY28" s="17"/>
      <c r="DFZ28" s="17"/>
      <c r="DGA28" s="17"/>
      <c r="DGB28" s="17"/>
      <c r="DGC28" s="17"/>
      <c r="DGD28" s="17"/>
      <c r="DGE28" s="17"/>
      <c r="DGF28" s="17"/>
      <c r="DGG28" s="17"/>
      <c r="DGH28" s="17"/>
      <c r="DGI28" s="17"/>
      <c r="DGJ28" s="17"/>
      <c r="DGK28" s="17"/>
      <c r="DGL28" s="17"/>
      <c r="DGM28" s="17"/>
      <c r="DGN28" s="17"/>
      <c r="DGO28" s="17"/>
      <c r="DGP28" s="17"/>
      <c r="DGQ28" s="17"/>
      <c r="DGR28" s="17"/>
      <c r="DGS28" s="17"/>
      <c r="DGT28" s="17"/>
      <c r="DGU28" s="17"/>
      <c r="DGV28" s="17"/>
      <c r="DGW28" s="17"/>
      <c r="DGX28" s="17"/>
      <c r="DGY28" s="17"/>
      <c r="DGZ28" s="17"/>
      <c r="DHA28" s="17"/>
      <c r="DHB28" s="17"/>
      <c r="DHC28" s="17"/>
      <c r="DHD28" s="17"/>
      <c r="DHE28" s="17"/>
      <c r="DHF28" s="17"/>
      <c r="DHG28" s="17"/>
      <c r="DHH28" s="17"/>
      <c r="DHI28" s="17"/>
      <c r="DHJ28" s="17"/>
      <c r="DHK28" s="17"/>
      <c r="DHL28" s="17"/>
      <c r="DHM28" s="17"/>
      <c r="DHN28" s="17"/>
      <c r="DHO28" s="17"/>
      <c r="DHP28" s="17"/>
      <c r="DHQ28" s="17"/>
      <c r="DHR28" s="17"/>
      <c r="DHS28" s="17"/>
      <c r="DHT28" s="17"/>
      <c r="DHU28" s="17"/>
      <c r="DHV28" s="17"/>
      <c r="DHW28" s="17"/>
      <c r="DHX28" s="17"/>
      <c r="DHY28" s="17"/>
      <c r="DHZ28" s="17"/>
      <c r="DIA28" s="17"/>
      <c r="DIB28" s="17"/>
      <c r="DIC28" s="17"/>
      <c r="DID28" s="17"/>
      <c r="DIE28" s="17"/>
      <c r="DIF28" s="17"/>
      <c r="DIG28" s="17"/>
      <c r="DIH28" s="17"/>
      <c r="DII28" s="17"/>
      <c r="DIJ28" s="17"/>
      <c r="DIK28" s="17"/>
      <c r="DIL28" s="17"/>
      <c r="DIM28" s="17"/>
      <c r="DIN28" s="17"/>
      <c r="DIO28" s="17"/>
      <c r="DIP28" s="17"/>
      <c r="DIQ28" s="17"/>
      <c r="DIR28" s="17"/>
      <c r="DIS28" s="17"/>
      <c r="DIT28" s="17"/>
      <c r="DIU28" s="17"/>
      <c r="DIV28" s="17"/>
      <c r="DIW28" s="17"/>
      <c r="DIX28" s="17"/>
      <c r="DIY28" s="17"/>
      <c r="DIZ28" s="17"/>
      <c r="DJA28" s="17"/>
      <c r="DJB28" s="17"/>
      <c r="DJC28" s="17"/>
      <c r="DJD28" s="17"/>
      <c r="DJE28" s="17"/>
      <c r="DJF28" s="17"/>
      <c r="DJG28" s="17"/>
      <c r="DJH28" s="17"/>
      <c r="DJI28" s="17"/>
      <c r="DJJ28" s="17"/>
      <c r="DJK28" s="17"/>
      <c r="DJL28" s="17"/>
      <c r="DJM28" s="17"/>
      <c r="DJN28" s="17"/>
      <c r="DJO28" s="17"/>
      <c r="DJP28" s="17"/>
      <c r="DJQ28" s="17"/>
      <c r="DJR28" s="17"/>
      <c r="DJS28" s="17"/>
      <c r="DJT28" s="17"/>
      <c r="DJU28" s="17"/>
      <c r="DJV28" s="17"/>
      <c r="DJW28" s="17"/>
      <c r="DJX28" s="17"/>
      <c r="DJY28" s="17"/>
      <c r="DJZ28" s="17"/>
      <c r="DKA28" s="17"/>
      <c r="DKB28" s="17"/>
      <c r="DKC28" s="17"/>
      <c r="DKD28" s="17"/>
      <c r="DKE28" s="17"/>
      <c r="DKF28" s="17"/>
      <c r="DKG28" s="17"/>
      <c r="DKH28" s="17"/>
      <c r="DKI28" s="17"/>
      <c r="DKJ28" s="17"/>
      <c r="DKK28" s="17"/>
      <c r="DKL28" s="17"/>
      <c r="DKM28" s="17"/>
      <c r="DKN28" s="17"/>
      <c r="DKO28" s="17"/>
      <c r="DKP28" s="17"/>
      <c r="DKQ28" s="17"/>
      <c r="DKR28" s="17"/>
      <c r="DKS28" s="17"/>
      <c r="DKT28" s="17"/>
      <c r="DKU28" s="17"/>
      <c r="DKV28" s="17"/>
      <c r="DKW28" s="17"/>
      <c r="DKX28" s="17"/>
      <c r="DKY28" s="17"/>
      <c r="DKZ28" s="17"/>
      <c r="DLA28" s="17"/>
      <c r="DLB28" s="17"/>
      <c r="DLC28" s="17"/>
      <c r="DLD28" s="17"/>
      <c r="DLE28" s="17"/>
      <c r="DLF28" s="17"/>
      <c r="DLG28" s="17"/>
      <c r="DLH28" s="17"/>
      <c r="DLI28" s="17"/>
      <c r="DLJ28" s="17"/>
      <c r="DLK28" s="17"/>
      <c r="DLL28" s="17"/>
      <c r="DLM28" s="17"/>
      <c r="DLN28" s="17"/>
      <c r="DLO28" s="17"/>
      <c r="DLP28" s="17"/>
      <c r="DLQ28" s="17"/>
      <c r="DLR28" s="17"/>
      <c r="DLS28" s="17"/>
      <c r="DLT28" s="17"/>
      <c r="DLU28" s="17"/>
      <c r="DLV28" s="17"/>
      <c r="DLW28" s="17"/>
      <c r="DLX28" s="17"/>
      <c r="DLY28" s="17"/>
      <c r="DLZ28" s="17"/>
      <c r="DMA28" s="17"/>
      <c r="DMB28" s="17"/>
      <c r="DMC28" s="17"/>
      <c r="DMD28" s="17"/>
      <c r="DME28" s="17"/>
      <c r="DMF28" s="17"/>
      <c r="DMG28" s="17"/>
      <c r="DMH28" s="17"/>
      <c r="DMI28" s="17"/>
      <c r="DMJ28" s="17"/>
      <c r="DMK28" s="17"/>
      <c r="DML28" s="17"/>
      <c r="DMM28" s="17"/>
      <c r="DMN28" s="17"/>
      <c r="DMO28" s="17"/>
      <c r="DMP28" s="17"/>
      <c r="DMQ28" s="17"/>
      <c r="DMR28" s="17"/>
      <c r="DMS28" s="17"/>
      <c r="DMT28" s="17"/>
      <c r="DMU28" s="17"/>
      <c r="DMV28" s="17"/>
      <c r="DMW28" s="17"/>
      <c r="DMX28" s="17"/>
      <c r="DMY28" s="17"/>
      <c r="DMZ28" s="17"/>
      <c r="DNA28" s="17"/>
      <c r="DNB28" s="17"/>
      <c r="DNC28" s="17"/>
      <c r="DND28" s="17"/>
      <c r="DNE28" s="17"/>
      <c r="DNF28" s="17"/>
      <c r="DNG28" s="17"/>
      <c r="DNH28" s="17"/>
      <c r="DNI28" s="17"/>
      <c r="DNJ28" s="17"/>
      <c r="DNK28" s="17"/>
      <c r="DNL28" s="17"/>
      <c r="DNM28" s="17"/>
      <c r="DNN28" s="17"/>
      <c r="DNO28" s="17"/>
      <c r="DNP28" s="17"/>
      <c r="DNQ28" s="17"/>
      <c r="DNR28" s="17"/>
      <c r="DNS28" s="17"/>
      <c r="DNT28" s="17"/>
      <c r="DNU28" s="17"/>
      <c r="DNV28" s="17"/>
      <c r="DNW28" s="17"/>
      <c r="DNX28" s="17"/>
      <c r="DNY28" s="17"/>
      <c r="DNZ28" s="17"/>
      <c r="DOA28" s="17"/>
      <c r="DOB28" s="17"/>
      <c r="DOC28" s="17"/>
      <c r="DOD28" s="17"/>
      <c r="DOE28" s="17"/>
      <c r="DOF28" s="17"/>
      <c r="DOG28" s="17"/>
      <c r="DOH28" s="17"/>
      <c r="DOI28" s="17"/>
      <c r="DOJ28" s="17"/>
      <c r="DOK28" s="17"/>
      <c r="DOL28" s="17"/>
      <c r="DOM28" s="17"/>
      <c r="DON28" s="17"/>
      <c r="DOO28" s="17"/>
      <c r="DOP28" s="17"/>
      <c r="DOQ28" s="17"/>
      <c r="DOR28" s="17"/>
      <c r="DOS28" s="17"/>
      <c r="DOT28" s="17"/>
      <c r="DOU28" s="17"/>
      <c r="DOV28" s="17"/>
      <c r="DOW28" s="17"/>
      <c r="DOX28" s="17"/>
      <c r="DOY28" s="17"/>
      <c r="DOZ28" s="17"/>
      <c r="DPA28" s="17"/>
      <c r="DPB28" s="17"/>
      <c r="DPC28" s="17"/>
      <c r="DPD28" s="17"/>
      <c r="DPE28" s="17"/>
      <c r="DPF28" s="17"/>
      <c r="DPG28" s="17"/>
      <c r="DPH28" s="17"/>
      <c r="DPI28" s="17"/>
      <c r="DPJ28" s="17"/>
      <c r="DPK28" s="17"/>
      <c r="DPL28" s="17"/>
      <c r="DPM28" s="17"/>
      <c r="DPN28" s="17"/>
      <c r="DPO28" s="17"/>
      <c r="DPP28" s="17"/>
      <c r="DPQ28" s="17"/>
      <c r="DPR28" s="17"/>
      <c r="DPS28" s="17"/>
      <c r="DPT28" s="17"/>
      <c r="DPU28" s="17"/>
      <c r="DPV28" s="17"/>
      <c r="DPW28" s="17"/>
      <c r="DPX28" s="17"/>
      <c r="DPY28" s="17"/>
      <c r="DPZ28" s="17"/>
      <c r="DQA28" s="17"/>
      <c r="DQB28" s="17"/>
      <c r="DQC28" s="17"/>
      <c r="DQD28" s="17"/>
      <c r="DQE28" s="17"/>
      <c r="DQF28" s="17"/>
      <c r="DQG28" s="17"/>
      <c r="DQH28" s="17"/>
      <c r="DQI28" s="17"/>
      <c r="DQJ28" s="17"/>
      <c r="DQK28" s="17"/>
      <c r="DQL28" s="17"/>
      <c r="DQM28" s="17"/>
      <c r="DQN28" s="17"/>
      <c r="DQO28" s="17"/>
      <c r="DQP28" s="17"/>
      <c r="DQQ28" s="17"/>
      <c r="DQR28" s="17"/>
      <c r="DQS28" s="17"/>
      <c r="DQT28" s="17"/>
      <c r="DQU28" s="17"/>
      <c r="DQV28" s="17"/>
      <c r="DQW28" s="17"/>
      <c r="DQX28" s="17"/>
      <c r="DQY28" s="17"/>
      <c r="DQZ28" s="17"/>
      <c r="DRA28" s="17"/>
      <c r="DRB28" s="17"/>
      <c r="DRC28" s="17"/>
      <c r="DRD28" s="17"/>
      <c r="DRE28" s="17"/>
      <c r="DRF28" s="17"/>
      <c r="DRG28" s="17"/>
      <c r="DRH28" s="17"/>
      <c r="DRI28" s="17"/>
      <c r="DRJ28" s="17"/>
      <c r="DRK28" s="17"/>
      <c r="DRL28" s="17"/>
      <c r="DRM28" s="17"/>
      <c r="DRN28" s="17"/>
      <c r="DRO28" s="17"/>
      <c r="DRP28" s="17"/>
      <c r="DRQ28" s="17"/>
      <c r="DRR28" s="17"/>
      <c r="DRS28" s="17"/>
      <c r="DRT28" s="17"/>
      <c r="DRU28" s="17"/>
      <c r="DRV28" s="17"/>
      <c r="DRW28" s="17"/>
      <c r="DRX28" s="17"/>
      <c r="DRY28" s="17"/>
      <c r="DRZ28" s="17"/>
      <c r="DSA28" s="17"/>
      <c r="DSB28" s="17"/>
      <c r="DSC28" s="17"/>
      <c r="DSD28" s="17"/>
      <c r="DSE28" s="17"/>
      <c r="DSF28" s="17"/>
      <c r="DSG28" s="17"/>
      <c r="DSH28" s="17"/>
      <c r="DSI28" s="17"/>
      <c r="DSJ28" s="17"/>
      <c r="DSK28" s="17"/>
      <c r="DSL28" s="17"/>
      <c r="DSM28" s="17"/>
      <c r="DSN28" s="17"/>
      <c r="DSO28" s="17"/>
      <c r="DSP28" s="17"/>
      <c r="DSQ28" s="17"/>
      <c r="DSR28" s="17"/>
      <c r="DSS28" s="17"/>
      <c r="DST28" s="17"/>
      <c r="DSU28" s="17"/>
      <c r="DSV28" s="17"/>
      <c r="DSW28" s="17"/>
      <c r="DSX28" s="17"/>
      <c r="DSY28" s="17"/>
      <c r="DSZ28" s="17"/>
      <c r="DTA28" s="17"/>
      <c r="DTB28" s="17"/>
      <c r="DTC28" s="17"/>
      <c r="DTD28" s="17"/>
      <c r="DTE28" s="17"/>
      <c r="DTF28" s="17"/>
      <c r="DTG28" s="17"/>
      <c r="DTH28" s="17"/>
      <c r="DTI28" s="17"/>
      <c r="DTJ28" s="17"/>
      <c r="DTK28" s="17"/>
      <c r="DTL28" s="17"/>
      <c r="DTM28" s="17"/>
      <c r="DTN28" s="17"/>
      <c r="DTO28" s="17"/>
      <c r="DTP28" s="17"/>
      <c r="DTQ28" s="17"/>
      <c r="DTR28" s="17"/>
      <c r="DTS28" s="17"/>
      <c r="DTT28" s="17"/>
      <c r="DTU28" s="17"/>
      <c r="DTV28" s="17"/>
      <c r="DTW28" s="17"/>
      <c r="DTX28" s="17"/>
      <c r="DTY28" s="17"/>
      <c r="DTZ28" s="17"/>
      <c r="DUA28" s="17"/>
      <c r="DUB28" s="17"/>
      <c r="DUC28" s="17"/>
      <c r="DUD28" s="17"/>
      <c r="DUE28" s="17"/>
      <c r="DUF28" s="17"/>
      <c r="DUG28" s="17"/>
      <c r="DUH28" s="17"/>
      <c r="DUI28" s="17"/>
      <c r="DUJ28" s="17"/>
      <c r="DUK28" s="17"/>
      <c r="DUL28" s="17"/>
      <c r="DUM28" s="17"/>
      <c r="DUN28" s="17"/>
      <c r="DUO28" s="17"/>
      <c r="DUP28" s="17"/>
      <c r="DUQ28" s="17"/>
      <c r="DUR28" s="17"/>
      <c r="DUS28" s="17"/>
      <c r="DUT28" s="17"/>
      <c r="DUU28" s="17"/>
      <c r="DUV28" s="17"/>
      <c r="DUW28" s="17"/>
      <c r="DUX28" s="17"/>
      <c r="DUY28" s="17"/>
      <c r="DUZ28" s="17"/>
      <c r="DVA28" s="17"/>
      <c r="DVB28" s="17"/>
      <c r="DVC28" s="17"/>
      <c r="DVD28" s="17"/>
      <c r="DVE28" s="17"/>
      <c r="DVF28" s="17"/>
      <c r="DVG28" s="17"/>
      <c r="DVH28" s="17"/>
      <c r="DVI28" s="17"/>
      <c r="DVJ28" s="17"/>
      <c r="DVK28" s="17"/>
      <c r="DVL28" s="17"/>
      <c r="DVM28" s="17"/>
      <c r="DVN28" s="17"/>
      <c r="DVO28" s="17"/>
      <c r="DVP28" s="17"/>
      <c r="DVQ28" s="17"/>
      <c r="DVR28" s="17"/>
      <c r="DVS28" s="17"/>
      <c r="DVT28" s="17"/>
      <c r="DVU28" s="17"/>
      <c r="DVV28" s="17"/>
      <c r="DVW28" s="17"/>
      <c r="DVX28" s="17"/>
      <c r="DVY28" s="17"/>
      <c r="DVZ28" s="17"/>
      <c r="DWA28" s="17"/>
      <c r="DWB28" s="17"/>
      <c r="DWC28" s="17"/>
      <c r="DWD28" s="17"/>
      <c r="DWE28" s="17"/>
      <c r="DWF28" s="17"/>
      <c r="DWG28" s="17"/>
      <c r="DWH28" s="17"/>
      <c r="DWI28" s="17"/>
      <c r="DWJ28" s="17"/>
      <c r="DWK28" s="17"/>
      <c r="DWL28" s="17"/>
      <c r="DWM28" s="17"/>
      <c r="DWN28" s="17"/>
      <c r="DWO28" s="17"/>
      <c r="DWP28" s="17"/>
      <c r="DWQ28" s="17"/>
      <c r="DWR28" s="17"/>
      <c r="DWS28" s="17"/>
      <c r="DWT28" s="17"/>
      <c r="DWU28" s="17"/>
      <c r="DWV28" s="17"/>
      <c r="DWW28" s="17"/>
      <c r="DWX28" s="17"/>
      <c r="DWY28" s="17"/>
      <c r="DWZ28" s="17"/>
      <c r="DXA28" s="17"/>
      <c r="DXB28" s="17"/>
      <c r="DXC28" s="17"/>
      <c r="DXD28" s="17"/>
      <c r="DXE28" s="17"/>
      <c r="DXF28" s="17"/>
      <c r="DXG28" s="17"/>
      <c r="DXH28" s="17"/>
      <c r="DXI28" s="17"/>
      <c r="DXJ28" s="17"/>
      <c r="DXK28" s="17"/>
      <c r="DXL28" s="17"/>
      <c r="DXM28" s="17"/>
      <c r="DXN28" s="17"/>
      <c r="DXO28" s="17"/>
      <c r="DXP28" s="17"/>
      <c r="DXQ28" s="17"/>
      <c r="DXR28" s="17"/>
      <c r="DXS28" s="17"/>
      <c r="DXT28" s="17"/>
      <c r="DXU28" s="17"/>
      <c r="DXV28" s="17"/>
      <c r="DXW28" s="17"/>
      <c r="DXX28" s="17"/>
      <c r="DXY28" s="17"/>
      <c r="DXZ28" s="17"/>
      <c r="DYA28" s="17"/>
      <c r="DYB28" s="17"/>
      <c r="DYC28" s="17"/>
      <c r="DYD28" s="17"/>
      <c r="DYE28" s="17"/>
      <c r="DYF28" s="17"/>
      <c r="DYG28" s="17"/>
      <c r="DYH28" s="17"/>
      <c r="DYI28" s="17"/>
      <c r="DYJ28" s="17"/>
      <c r="DYK28" s="17"/>
      <c r="DYL28" s="17"/>
      <c r="DYM28" s="17"/>
      <c r="DYN28" s="17"/>
      <c r="DYO28" s="17"/>
      <c r="DYP28" s="17"/>
      <c r="DYQ28" s="17"/>
      <c r="DYR28" s="17"/>
      <c r="DYS28" s="17"/>
      <c r="DYT28" s="17"/>
      <c r="DYU28" s="17"/>
      <c r="DYV28" s="17"/>
      <c r="DYW28" s="17"/>
      <c r="DYX28" s="17"/>
      <c r="DYY28" s="17"/>
      <c r="DYZ28" s="17"/>
      <c r="DZA28" s="17"/>
      <c r="DZB28" s="17"/>
      <c r="DZC28" s="17"/>
      <c r="DZD28" s="17"/>
      <c r="DZE28" s="17"/>
      <c r="DZF28" s="17"/>
      <c r="DZG28" s="17"/>
      <c r="DZH28" s="17"/>
      <c r="DZI28" s="17"/>
      <c r="DZJ28" s="17"/>
      <c r="DZK28" s="17"/>
      <c r="DZL28" s="17"/>
      <c r="DZM28" s="17"/>
      <c r="DZN28" s="17"/>
      <c r="DZO28" s="17"/>
      <c r="DZP28" s="17"/>
      <c r="DZQ28" s="17"/>
      <c r="DZR28" s="17"/>
      <c r="DZS28" s="17"/>
      <c r="DZT28" s="17"/>
      <c r="DZU28" s="17"/>
      <c r="DZV28" s="17"/>
      <c r="DZW28" s="17"/>
      <c r="DZX28" s="17"/>
      <c r="DZY28" s="17"/>
      <c r="DZZ28" s="17"/>
      <c r="EAA28" s="17"/>
      <c r="EAB28" s="17"/>
      <c r="EAC28" s="17"/>
      <c r="EAD28" s="17"/>
      <c r="EAE28" s="17"/>
      <c r="EAF28" s="17"/>
      <c r="EAG28" s="17"/>
      <c r="EAH28" s="17"/>
      <c r="EAI28" s="17"/>
      <c r="EAJ28" s="17"/>
      <c r="EAK28" s="17"/>
      <c r="EAL28" s="17"/>
      <c r="EAM28" s="17"/>
      <c r="EAN28" s="17"/>
      <c r="EAO28" s="17"/>
      <c r="EAP28" s="17"/>
      <c r="EAQ28" s="17"/>
      <c r="EAR28" s="17"/>
      <c r="EAS28" s="17"/>
      <c r="EAT28" s="17"/>
      <c r="EAU28" s="17"/>
      <c r="EAV28" s="17"/>
      <c r="EAW28" s="17"/>
      <c r="EAX28" s="17"/>
      <c r="EAY28" s="17"/>
      <c r="EAZ28" s="17"/>
      <c r="EBA28" s="17"/>
      <c r="EBB28" s="17"/>
      <c r="EBC28" s="17"/>
      <c r="EBD28" s="17"/>
      <c r="EBE28" s="17"/>
      <c r="EBF28" s="17"/>
      <c r="EBG28" s="17"/>
      <c r="EBH28" s="17"/>
      <c r="EBI28" s="17"/>
      <c r="EBJ28" s="17"/>
      <c r="EBK28" s="17"/>
      <c r="EBL28" s="17"/>
      <c r="EBM28" s="17"/>
      <c r="EBN28" s="17"/>
      <c r="EBO28" s="17"/>
      <c r="EBP28" s="17"/>
      <c r="EBQ28" s="17"/>
      <c r="EBR28" s="17"/>
      <c r="EBS28" s="17"/>
      <c r="EBT28" s="17"/>
      <c r="EBU28" s="17"/>
      <c r="EBV28" s="17"/>
      <c r="EBW28" s="17"/>
      <c r="EBX28" s="17"/>
      <c r="EBY28" s="17"/>
      <c r="EBZ28" s="17"/>
      <c r="ECA28" s="17"/>
      <c r="ECB28" s="17"/>
      <c r="ECC28" s="17"/>
      <c r="ECD28" s="17"/>
      <c r="ECE28" s="17"/>
      <c r="ECF28" s="17"/>
      <c r="ECG28" s="17"/>
      <c r="ECH28" s="17"/>
      <c r="ECI28" s="17"/>
      <c r="ECJ28" s="17"/>
      <c r="ECK28" s="17"/>
      <c r="ECL28" s="17"/>
      <c r="ECM28" s="17"/>
      <c r="ECN28" s="17"/>
      <c r="ECO28" s="17"/>
      <c r="ECP28" s="17"/>
      <c r="ECQ28" s="17"/>
      <c r="ECR28" s="17"/>
      <c r="ECS28" s="17"/>
      <c r="ECT28" s="17"/>
      <c r="ECU28" s="17"/>
      <c r="ECV28" s="17"/>
      <c r="ECW28" s="17"/>
      <c r="ECX28" s="17"/>
      <c r="ECY28" s="17"/>
      <c r="ECZ28" s="17"/>
      <c r="EDA28" s="17"/>
      <c r="EDB28" s="17"/>
      <c r="EDC28" s="17"/>
      <c r="EDD28" s="17"/>
      <c r="EDE28" s="17"/>
      <c r="EDF28" s="17"/>
      <c r="EDG28" s="17"/>
      <c r="EDH28" s="17"/>
      <c r="EDI28" s="17"/>
      <c r="EDJ28" s="17"/>
      <c r="EDK28" s="17"/>
      <c r="EDL28" s="17"/>
      <c r="EDM28" s="17"/>
      <c r="EDN28" s="17"/>
      <c r="EDO28" s="17"/>
      <c r="EDP28" s="17"/>
      <c r="EDQ28" s="17"/>
      <c r="EDR28" s="17"/>
      <c r="EDS28" s="17"/>
      <c r="EDT28" s="17"/>
      <c r="EDU28" s="17"/>
      <c r="EDV28" s="17"/>
      <c r="EDW28" s="17"/>
      <c r="EDX28" s="17"/>
      <c r="EDY28" s="17"/>
      <c r="EDZ28" s="17"/>
      <c r="EEA28" s="17"/>
      <c r="EEB28" s="17"/>
      <c r="EEC28" s="17"/>
      <c r="EED28" s="17"/>
      <c r="EEE28" s="17"/>
      <c r="EEF28" s="17"/>
      <c r="EEG28" s="17"/>
      <c r="EEH28" s="17"/>
      <c r="EEI28" s="17"/>
      <c r="EEJ28" s="17"/>
      <c r="EEK28" s="17"/>
      <c r="EEL28" s="17"/>
      <c r="EEM28" s="17"/>
      <c r="EEN28" s="17"/>
      <c r="EEO28" s="17"/>
      <c r="EEP28" s="17"/>
      <c r="EEQ28" s="17"/>
      <c r="EER28" s="17"/>
      <c r="EES28" s="17"/>
      <c r="EET28" s="17"/>
      <c r="EEU28" s="17"/>
      <c r="EEV28" s="17"/>
      <c r="EEW28" s="17"/>
      <c r="EEX28" s="17"/>
      <c r="EEY28" s="17"/>
      <c r="EEZ28" s="17"/>
      <c r="EFA28" s="17"/>
      <c r="EFB28" s="17"/>
      <c r="EFC28" s="17"/>
      <c r="EFD28" s="17"/>
      <c r="EFE28" s="17"/>
      <c r="EFF28" s="17"/>
      <c r="EFG28" s="17"/>
      <c r="EFH28" s="17"/>
      <c r="EFI28" s="17"/>
      <c r="EFJ28" s="17"/>
      <c r="EFK28" s="17"/>
      <c r="EFL28" s="17"/>
      <c r="EFM28" s="17"/>
      <c r="EFN28" s="17"/>
      <c r="EFO28" s="17"/>
      <c r="EFP28" s="17"/>
      <c r="EFQ28" s="17"/>
      <c r="EFR28" s="17"/>
      <c r="EFS28" s="17"/>
      <c r="EFT28" s="17"/>
      <c r="EFU28" s="17"/>
      <c r="EFV28" s="17"/>
      <c r="EFW28" s="17"/>
      <c r="EFX28" s="17"/>
      <c r="EFY28" s="17"/>
      <c r="EFZ28" s="17"/>
      <c r="EGA28" s="17"/>
      <c r="EGB28" s="17"/>
      <c r="EGC28" s="17"/>
      <c r="EGD28" s="17"/>
      <c r="EGE28" s="17"/>
      <c r="EGF28" s="17"/>
      <c r="EGG28" s="17"/>
      <c r="EGH28" s="17"/>
      <c r="EGI28" s="17"/>
      <c r="EGJ28" s="17"/>
      <c r="EGK28" s="17"/>
      <c r="EGL28" s="17"/>
      <c r="EGM28" s="17"/>
      <c r="EGN28" s="17"/>
      <c r="EGO28" s="17"/>
      <c r="EGP28" s="17"/>
      <c r="EGQ28" s="17"/>
      <c r="EGR28" s="17"/>
      <c r="EGS28" s="17"/>
      <c r="EGT28" s="17"/>
      <c r="EGU28" s="17"/>
      <c r="EGV28" s="17"/>
      <c r="EGW28" s="17"/>
      <c r="EGX28" s="17"/>
      <c r="EGY28" s="17"/>
      <c r="EGZ28" s="17"/>
      <c r="EHA28" s="17"/>
      <c r="EHB28" s="17"/>
      <c r="EHC28" s="17"/>
      <c r="EHD28" s="17"/>
      <c r="EHE28" s="17"/>
      <c r="EHF28" s="17"/>
      <c r="EHG28" s="17"/>
      <c r="EHH28" s="17"/>
      <c r="EHI28" s="17"/>
      <c r="EHJ28" s="17"/>
      <c r="EHK28" s="17"/>
      <c r="EHL28" s="17"/>
      <c r="EHM28" s="17"/>
      <c r="EHN28" s="17"/>
      <c r="EHO28" s="17"/>
      <c r="EHP28" s="17"/>
      <c r="EHQ28" s="17"/>
      <c r="EHR28" s="17"/>
      <c r="EHS28" s="17"/>
      <c r="EHT28" s="17"/>
      <c r="EHU28" s="17"/>
      <c r="EHV28" s="17"/>
      <c r="EHW28" s="17"/>
      <c r="EHX28" s="17"/>
      <c r="EHY28" s="17"/>
      <c r="EHZ28" s="17"/>
      <c r="EIA28" s="17"/>
      <c r="EIB28" s="17"/>
      <c r="EIC28" s="17"/>
      <c r="EID28" s="17"/>
      <c r="EIE28" s="17"/>
      <c r="EIF28" s="17"/>
      <c r="EIG28" s="17"/>
      <c r="EIH28" s="17"/>
      <c r="EII28" s="17"/>
      <c r="EIJ28" s="17"/>
      <c r="EIK28" s="17"/>
      <c r="EIL28" s="17"/>
      <c r="EIM28" s="17"/>
      <c r="EIN28" s="17"/>
      <c r="EIO28" s="17"/>
      <c r="EIP28" s="17"/>
      <c r="EIQ28" s="17"/>
      <c r="EIR28" s="17"/>
      <c r="EIS28" s="17"/>
      <c r="EIT28" s="17"/>
      <c r="EIU28" s="17"/>
      <c r="EIV28" s="17"/>
      <c r="EIW28" s="17"/>
      <c r="EIX28" s="17"/>
      <c r="EIY28" s="17"/>
      <c r="EIZ28" s="17"/>
      <c r="EJA28" s="17"/>
      <c r="EJB28" s="17"/>
      <c r="EJC28" s="17"/>
      <c r="EJD28" s="17"/>
      <c r="EJE28" s="17"/>
      <c r="EJF28" s="17"/>
      <c r="EJG28" s="17"/>
      <c r="EJH28" s="17"/>
      <c r="EJI28" s="17"/>
      <c r="EJJ28" s="17"/>
      <c r="EJK28" s="17"/>
      <c r="EJL28" s="17"/>
      <c r="EJM28" s="17"/>
      <c r="EJN28" s="17"/>
      <c r="EJO28" s="17"/>
      <c r="EJP28" s="17"/>
      <c r="EJQ28" s="17"/>
      <c r="EJR28" s="17"/>
      <c r="EJS28" s="17"/>
      <c r="EJT28" s="17"/>
      <c r="EJU28" s="17"/>
      <c r="EJV28" s="17"/>
      <c r="EJW28" s="17"/>
      <c r="EJX28" s="17"/>
      <c r="EJY28" s="17"/>
      <c r="EJZ28" s="17"/>
      <c r="EKA28" s="17"/>
      <c r="EKB28" s="17"/>
      <c r="EKC28" s="17"/>
      <c r="EKD28" s="17"/>
      <c r="EKE28" s="17"/>
      <c r="EKF28" s="17"/>
      <c r="EKG28" s="17"/>
      <c r="EKH28" s="17"/>
      <c r="EKI28" s="17"/>
      <c r="EKJ28" s="17"/>
      <c r="EKK28" s="17"/>
      <c r="EKL28" s="17"/>
      <c r="EKM28" s="17"/>
      <c r="EKN28" s="17"/>
      <c r="EKO28" s="17"/>
      <c r="EKP28" s="17"/>
      <c r="EKQ28" s="17"/>
      <c r="EKR28" s="17"/>
      <c r="EKS28" s="17"/>
      <c r="EKT28" s="17"/>
      <c r="EKU28" s="17"/>
      <c r="EKV28" s="17"/>
      <c r="EKW28" s="17"/>
      <c r="EKX28" s="17"/>
      <c r="EKY28" s="17"/>
      <c r="EKZ28" s="17"/>
      <c r="ELA28" s="17"/>
      <c r="ELB28" s="17"/>
      <c r="ELC28" s="17"/>
      <c r="ELD28" s="17"/>
      <c r="ELE28" s="17"/>
      <c r="ELF28" s="17"/>
      <c r="ELG28" s="17"/>
      <c r="ELH28" s="17"/>
      <c r="ELI28" s="17"/>
      <c r="ELJ28" s="17"/>
      <c r="ELK28" s="17"/>
      <c r="ELL28" s="17"/>
      <c r="ELM28" s="17"/>
      <c r="ELN28" s="17"/>
      <c r="ELO28" s="17"/>
      <c r="ELP28" s="17"/>
      <c r="ELQ28" s="17"/>
      <c r="ELR28" s="17"/>
      <c r="ELS28" s="17"/>
      <c r="ELT28" s="17"/>
      <c r="ELU28" s="17"/>
      <c r="ELV28" s="17"/>
      <c r="ELW28" s="17"/>
      <c r="ELX28" s="17"/>
      <c r="ELY28" s="17"/>
      <c r="ELZ28" s="17"/>
      <c r="EMA28" s="17"/>
      <c r="EMB28" s="17"/>
      <c r="EMC28" s="17"/>
      <c r="EMD28" s="17"/>
      <c r="EME28" s="17"/>
      <c r="EMF28" s="17"/>
      <c r="EMG28" s="17"/>
      <c r="EMH28" s="17"/>
      <c r="EMI28" s="17"/>
      <c r="EMJ28" s="17"/>
      <c r="EMK28" s="17"/>
      <c r="EML28" s="17"/>
      <c r="EMM28" s="17"/>
      <c r="EMN28" s="17"/>
      <c r="EMO28" s="17"/>
      <c r="EMP28" s="17"/>
      <c r="EMQ28" s="17"/>
      <c r="EMR28" s="17"/>
      <c r="EMS28" s="17"/>
      <c r="EMT28" s="17"/>
      <c r="EMU28" s="17"/>
      <c r="EMV28" s="17"/>
      <c r="EMW28" s="17"/>
      <c r="EMX28" s="17"/>
      <c r="EMY28" s="17"/>
      <c r="EMZ28" s="17"/>
      <c r="ENA28" s="17"/>
      <c r="ENB28" s="17"/>
      <c r="ENC28" s="17"/>
      <c r="END28" s="17"/>
      <c r="ENE28" s="17"/>
      <c r="ENF28" s="17"/>
      <c r="ENG28" s="17"/>
      <c r="ENH28" s="17"/>
      <c r="ENI28" s="17"/>
      <c r="ENJ28" s="17"/>
      <c r="ENK28" s="17"/>
      <c r="ENL28" s="17"/>
      <c r="ENM28" s="17"/>
      <c r="ENN28" s="17"/>
      <c r="ENO28" s="17"/>
      <c r="ENP28" s="17"/>
      <c r="ENQ28" s="17"/>
      <c r="ENR28" s="17"/>
      <c r="ENS28" s="17"/>
      <c r="ENT28" s="17"/>
      <c r="ENU28" s="17"/>
      <c r="ENV28" s="17"/>
      <c r="ENW28" s="17"/>
      <c r="ENX28" s="17"/>
      <c r="ENY28" s="17"/>
      <c r="ENZ28" s="17"/>
      <c r="EOA28" s="17"/>
      <c r="EOB28" s="17"/>
      <c r="EOC28" s="17"/>
      <c r="EOD28" s="17"/>
      <c r="EOE28" s="17"/>
      <c r="EOF28" s="17"/>
      <c r="EOG28" s="17"/>
      <c r="EOH28" s="17"/>
      <c r="EOI28" s="17"/>
      <c r="EOJ28" s="17"/>
      <c r="EOK28" s="17"/>
      <c r="EOL28" s="17"/>
      <c r="EOM28" s="17"/>
      <c r="EON28" s="17"/>
      <c r="EOO28" s="17"/>
      <c r="EOP28" s="17"/>
      <c r="EOQ28" s="17"/>
      <c r="EOR28" s="17"/>
      <c r="EOS28" s="17"/>
      <c r="EOT28" s="17"/>
      <c r="EOU28" s="17"/>
      <c r="EOV28" s="17"/>
      <c r="EOW28" s="17"/>
      <c r="EOX28" s="17"/>
      <c r="EOY28" s="17"/>
      <c r="EOZ28" s="17"/>
      <c r="EPA28" s="17"/>
      <c r="EPB28" s="17"/>
      <c r="EPC28" s="17"/>
      <c r="EPD28" s="17"/>
      <c r="EPE28" s="17"/>
      <c r="EPF28" s="17"/>
      <c r="EPG28" s="17"/>
      <c r="EPH28" s="17"/>
      <c r="EPI28" s="17"/>
      <c r="EPJ28" s="17"/>
      <c r="EPK28" s="17"/>
      <c r="EPL28" s="17"/>
      <c r="EPM28" s="17"/>
      <c r="EPN28" s="17"/>
      <c r="EPO28" s="17"/>
      <c r="EPP28" s="17"/>
      <c r="EPQ28" s="17"/>
      <c r="EPR28" s="17"/>
      <c r="EPS28" s="17"/>
      <c r="EPT28" s="17"/>
      <c r="EPU28" s="17"/>
      <c r="EPV28" s="17"/>
      <c r="EPW28" s="17"/>
      <c r="EPX28" s="17"/>
      <c r="EPY28" s="17"/>
      <c r="EPZ28" s="17"/>
      <c r="EQA28" s="17"/>
      <c r="EQB28" s="17"/>
      <c r="EQC28" s="17"/>
      <c r="EQD28" s="17"/>
      <c r="EQE28" s="17"/>
      <c r="EQF28" s="17"/>
      <c r="EQG28" s="17"/>
      <c r="EQH28" s="17"/>
      <c r="EQI28" s="17"/>
      <c r="EQJ28" s="17"/>
      <c r="EQK28" s="17"/>
      <c r="EQL28" s="17"/>
      <c r="EQM28" s="17"/>
      <c r="EQN28" s="17"/>
      <c r="EQO28" s="17"/>
      <c r="EQP28" s="17"/>
      <c r="EQQ28" s="17"/>
      <c r="EQR28" s="17"/>
      <c r="EQS28" s="17"/>
      <c r="EQT28" s="17"/>
      <c r="EQU28" s="17"/>
      <c r="EQV28" s="17"/>
      <c r="EQW28" s="17"/>
      <c r="EQX28" s="17"/>
      <c r="EQY28" s="17"/>
      <c r="EQZ28" s="17"/>
      <c r="ERA28" s="17"/>
      <c r="ERB28" s="17"/>
      <c r="ERC28" s="17"/>
      <c r="ERD28" s="17"/>
      <c r="ERE28" s="17"/>
      <c r="ERF28" s="17"/>
      <c r="ERG28" s="17"/>
      <c r="ERH28" s="17"/>
      <c r="ERI28" s="17"/>
      <c r="ERJ28" s="17"/>
      <c r="ERK28" s="17"/>
      <c r="ERL28" s="17"/>
      <c r="ERM28" s="17"/>
      <c r="ERN28" s="17"/>
      <c r="ERO28" s="17"/>
      <c r="ERP28" s="17"/>
      <c r="ERQ28" s="17"/>
      <c r="ERR28" s="17"/>
      <c r="ERS28" s="17"/>
      <c r="ERT28" s="17"/>
      <c r="ERU28" s="17"/>
      <c r="ERV28" s="17"/>
      <c r="ERW28" s="17"/>
      <c r="ERX28" s="17"/>
      <c r="ERY28" s="17"/>
      <c r="ERZ28" s="17"/>
      <c r="ESA28" s="17"/>
      <c r="ESB28" s="17"/>
      <c r="ESC28" s="17"/>
      <c r="ESD28" s="17"/>
      <c r="ESE28" s="17"/>
      <c r="ESF28" s="17"/>
      <c r="ESG28" s="17"/>
      <c r="ESH28" s="17"/>
      <c r="ESI28" s="17"/>
      <c r="ESJ28" s="17"/>
      <c r="ESK28" s="17"/>
      <c r="ESL28" s="17"/>
      <c r="ESM28" s="17"/>
      <c r="ESN28" s="17"/>
      <c r="ESO28" s="17"/>
      <c r="ESP28" s="17"/>
      <c r="ESQ28" s="17"/>
      <c r="ESR28" s="17"/>
      <c r="ESS28" s="17"/>
      <c r="EST28" s="17"/>
      <c r="ESU28" s="17"/>
      <c r="ESV28" s="17"/>
      <c r="ESW28" s="17"/>
      <c r="ESX28" s="17"/>
      <c r="ESY28" s="17"/>
      <c r="ESZ28" s="17"/>
      <c r="ETA28" s="17"/>
      <c r="ETB28" s="17"/>
      <c r="ETC28" s="17"/>
      <c r="ETD28" s="17"/>
      <c r="ETE28" s="17"/>
      <c r="ETF28" s="17"/>
      <c r="ETG28" s="17"/>
      <c r="ETH28" s="17"/>
      <c r="ETI28" s="17"/>
      <c r="ETJ28" s="17"/>
      <c r="ETK28" s="17"/>
      <c r="ETL28" s="17"/>
      <c r="ETM28" s="17"/>
      <c r="ETN28" s="17"/>
      <c r="ETO28" s="17"/>
      <c r="ETP28" s="17"/>
      <c r="ETQ28" s="17"/>
      <c r="ETR28" s="17"/>
      <c r="ETS28" s="17"/>
      <c r="ETT28" s="17"/>
      <c r="ETU28" s="17"/>
      <c r="ETV28" s="17"/>
      <c r="ETW28" s="17"/>
      <c r="ETX28" s="17"/>
      <c r="ETY28" s="17"/>
      <c r="ETZ28" s="17"/>
      <c r="EUA28" s="17"/>
      <c r="EUB28" s="17"/>
      <c r="EUC28" s="17"/>
      <c r="EUD28" s="17"/>
      <c r="EUE28" s="17"/>
      <c r="EUF28" s="17"/>
      <c r="EUG28" s="17"/>
      <c r="EUH28" s="17"/>
      <c r="EUI28" s="17"/>
      <c r="EUJ28" s="17"/>
      <c r="EUK28" s="17"/>
      <c r="EUL28" s="17"/>
      <c r="EUM28" s="17"/>
      <c r="EUN28" s="17"/>
      <c r="EUO28" s="17"/>
      <c r="EUP28" s="17"/>
      <c r="EUQ28" s="17"/>
      <c r="EUR28" s="17"/>
      <c r="EUS28" s="17"/>
      <c r="EUT28" s="17"/>
      <c r="EUU28" s="17"/>
      <c r="EUV28" s="17"/>
      <c r="EUW28" s="17"/>
      <c r="EUX28" s="17"/>
      <c r="EUY28" s="17"/>
      <c r="EUZ28" s="17"/>
      <c r="EVA28" s="17"/>
      <c r="EVB28" s="17"/>
      <c r="EVC28" s="17"/>
      <c r="EVD28" s="17"/>
      <c r="EVE28" s="17"/>
      <c r="EVF28" s="17"/>
      <c r="EVG28" s="17"/>
      <c r="EVH28" s="17"/>
      <c r="EVI28" s="17"/>
      <c r="EVJ28" s="17"/>
      <c r="EVK28" s="17"/>
      <c r="EVL28" s="17"/>
      <c r="EVM28" s="17"/>
      <c r="EVN28" s="17"/>
      <c r="EVO28" s="17"/>
      <c r="EVP28" s="17"/>
      <c r="EVQ28" s="17"/>
      <c r="EVR28" s="17"/>
      <c r="EVS28" s="17"/>
      <c r="EVT28" s="17"/>
      <c r="EVU28" s="17"/>
      <c r="EVV28" s="17"/>
      <c r="EVW28" s="17"/>
      <c r="EVX28" s="17"/>
      <c r="EVY28" s="17"/>
      <c r="EVZ28" s="17"/>
      <c r="EWA28" s="17"/>
      <c r="EWB28" s="17"/>
      <c r="EWC28" s="17"/>
      <c r="EWD28" s="17"/>
      <c r="EWE28" s="17"/>
      <c r="EWF28" s="17"/>
      <c r="EWG28" s="17"/>
      <c r="EWH28" s="17"/>
      <c r="EWI28" s="17"/>
      <c r="EWJ28" s="17"/>
      <c r="EWK28" s="17"/>
      <c r="EWL28" s="17"/>
      <c r="EWM28" s="17"/>
      <c r="EWN28" s="17"/>
      <c r="EWO28" s="17"/>
      <c r="EWP28" s="17"/>
      <c r="EWQ28" s="17"/>
      <c r="EWR28" s="17"/>
      <c r="EWS28" s="17"/>
      <c r="EWT28" s="17"/>
      <c r="EWU28" s="17"/>
      <c r="EWV28" s="17"/>
      <c r="EWW28" s="17"/>
      <c r="EWX28" s="17"/>
      <c r="EWY28" s="17"/>
      <c r="EWZ28" s="17"/>
      <c r="EXA28" s="17"/>
      <c r="EXB28" s="17"/>
      <c r="EXC28" s="17"/>
      <c r="EXD28" s="17"/>
      <c r="EXE28" s="17"/>
      <c r="EXF28" s="17"/>
      <c r="EXG28" s="17"/>
      <c r="EXH28" s="17"/>
      <c r="EXI28" s="17"/>
      <c r="EXJ28" s="17"/>
      <c r="EXK28" s="17"/>
      <c r="EXL28" s="17"/>
      <c r="EXM28" s="17"/>
      <c r="EXN28" s="17"/>
      <c r="EXO28" s="17"/>
      <c r="EXP28" s="17"/>
      <c r="EXQ28" s="17"/>
      <c r="EXR28" s="17"/>
      <c r="EXS28" s="17"/>
      <c r="EXT28" s="17"/>
      <c r="EXU28" s="17"/>
      <c r="EXV28" s="17"/>
      <c r="EXW28" s="17"/>
      <c r="EXX28" s="17"/>
      <c r="EXY28" s="17"/>
      <c r="EXZ28" s="17"/>
      <c r="EYA28" s="17"/>
      <c r="EYB28" s="17"/>
      <c r="EYC28" s="17"/>
      <c r="EYD28" s="17"/>
      <c r="EYE28" s="17"/>
      <c r="EYF28" s="17"/>
      <c r="EYG28" s="17"/>
      <c r="EYH28" s="17"/>
      <c r="EYI28" s="17"/>
      <c r="EYJ28" s="17"/>
      <c r="EYK28" s="17"/>
      <c r="EYL28" s="17"/>
      <c r="EYM28" s="17"/>
      <c r="EYN28" s="17"/>
      <c r="EYO28" s="17"/>
      <c r="EYP28" s="17"/>
      <c r="EYQ28" s="17"/>
      <c r="EYR28" s="17"/>
      <c r="EYS28" s="17"/>
      <c r="EYT28" s="17"/>
      <c r="EYU28" s="17"/>
      <c r="EYV28" s="17"/>
      <c r="EYW28" s="17"/>
      <c r="EYX28" s="17"/>
      <c r="EYY28" s="17"/>
      <c r="EYZ28" s="17"/>
      <c r="EZA28" s="17"/>
      <c r="EZB28" s="17"/>
      <c r="EZC28" s="17"/>
      <c r="EZD28" s="17"/>
      <c r="EZE28" s="17"/>
      <c r="EZF28" s="17"/>
      <c r="EZG28" s="17"/>
      <c r="EZH28" s="17"/>
      <c r="EZI28" s="17"/>
      <c r="EZJ28" s="17"/>
      <c r="EZK28" s="17"/>
      <c r="EZL28" s="17"/>
      <c r="EZM28" s="17"/>
      <c r="EZN28" s="17"/>
      <c r="EZO28" s="17"/>
      <c r="EZP28" s="17"/>
      <c r="EZQ28" s="17"/>
      <c r="EZR28" s="17"/>
      <c r="EZS28" s="17"/>
      <c r="EZT28" s="17"/>
      <c r="EZU28" s="17"/>
      <c r="EZV28" s="17"/>
      <c r="EZW28" s="17"/>
      <c r="EZX28" s="17"/>
      <c r="EZY28" s="17"/>
      <c r="EZZ28" s="17"/>
      <c r="FAA28" s="17"/>
      <c r="FAB28" s="17"/>
      <c r="FAC28" s="17"/>
      <c r="FAD28" s="17"/>
      <c r="FAE28" s="17"/>
      <c r="FAF28" s="17"/>
      <c r="FAG28" s="17"/>
      <c r="FAH28" s="17"/>
      <c r="FAI28" s="17"/>
      <c r="FAJ28" s="17"/>
      <c r="FAK28" s="17"/>
      <c r="FAL28" s="17"/>
      <c r="FAM28" s="17"/>
      <c r="FAN28" s="17"/>
      <c r="FAO28" s="17"/>
      <c r="FAP28" s="17"/>
      <c r="FAQ28" s="17"/>
      <c r="FAR28" s="17"/>
      <c r="FAS28" s="17"/>
      <c r="FAT28" s="17"/>
      <c r="FAU28" s="17"/>
      <c r="FAV28" s="17"/>
      <c r="FAW28" s="17"/>
      <c r="FAX28" s="17"/>
      <c r="FAY28" s="17"/>
      <c r="FAZ28" s="17"/>
      <c r="FBA28" s="17"/>
      <c r="FBB28" s="17"/>
      <c r="FBC28" s="17"/>
      <c r="FBD28" s="17"/>
      <c r="FBE28" s="17"/>
      <c r="FBF28" s="17"/>
      <c r="FBG28" s="17"/>
      <c r="FBH28" s="17"/>
      <c r="FBI28" s="17"/>
      <c r="FBJ28" s="17"/>
      <c r="FBK28" s="17"/>
      <c r="FBL28" s="17"/>
      <c r="FBM28" s="17"/>
      <c r="FBN28" s="17"/>
      <c r="FBO28" s="17"/>
      <c r="FBP28" s="17"/>
      <c r="FBQ28" s="17"/>
      <c r="FBR28" s="17"/>
      <c r="FBS28" s="17"/>
      <c r="FBT28" s="17"/>
      <c r="FBU28" s="17"/>
      <c r="FBV28" s="17"/>
      <c r="FBW28" s="17"/>
      <c r="FBX28" s="17"/>
      <c r="FBY28" s="17"/>
      <c r="FBZ28" s="17"/>
      <c r="FCA28" s="17"/>
      <c r="FCB28" s="17"/>
      <c r="FCC28" s="17"/>
      <c r="FCD28" s="17"/>
      <c r="FCE28" s="17"/>
      <c r="FCF28" s="17"/>
      <c r="FCG28" s="17"/>
      <c r="FCH28" s="17"/>
      <c r="FCI28" s="17"/>
      <c r="FCJ28" s="17"/>
      <c r="FCK28" s="17"/>
      <c r="FCL28" s="17"/>
      <c r="FCM28" s="17"/>
      <c r="FCN28" s="17"/>
      <c r="FCO28" s="17"/>
      <c r="FCP28" s="17"/>
      <c r="FCQ28" s="17"/>
      <c r="FCR28" s="17"/>
      <c r="FCS28" s="17"/>
      <c r="FCT28" s="17"/>
      <c r="FCU28" s="17"/>
      <c r="FCV28" s="17"/>
      <c r="FCW28" s="17"/>
      <c r="FCX28" s="17"/>
      <c r="FCY28" s="17"/>
      <c r="FCZ28" s="17"/>
      <c r="FDA28" s="17"/>
      <c r="FDB28" s="17"/>
      <c r="FDC28" s="17"/>
      <c r="FDD28" s="17"/>
      <c r="FDE28" s="17"/>
      <c r="FDF28" s="17"/>
      <c r="FDG28" s="17"/>
      <c r="FDH28" s="17"/>
      <c r="FDI28" s="17"/>
      <c r="FDJ28" s="17"/>
      <c r="FDK28" s="17"/>
      <c r="FDL28" s="17"/>
      <c r="FDM28" s="17"/>
      <c r="FDN28" s="17"/>
      <c r="FDO28" s="17"/>
      <c r="FDP28" s="17"/>
      <c r="FDQ28" s="17"/>
      <c r="FDR28" s="17"/>
      <c r="FDS28" s="17"/>
      <c r="FDT28" s="17"/>
      <c r="FDU28" s="17"/>
      <c r="FDV28" s="17"/>
      <c r="FDW28" s="17"/>
      <c r="FDX28" s="17"/>
      <c r="FDY28" s="17"/>
      <c r="FDZ28" s="17"/>
      <c r="FEA28" s="17"/>
      <c r="FEB28" s="17"/>
      <c r="FEC28" s="17"/>
      <c r="FED28" s="17"/>
      <c r="FEE28" s="17"/>
      <c r="FEF28" s="17"/>
      <c r="FEG28" s="17"/>
      <c r="FEH28" s="17"/>
      <c r="FEI28" s="17"/>
      <c r="FEJ28" s="17"/>
      <c r="FEK28" s="17"/>
      <c r="FEL28" s="17"/>
      <c r="FEM28" s="17"/>
      <c r="FEN28" s="17"/>
      <c r="FEO28" s="17"/>
      <c r="FEP28" s="17"/>
      <c r="FEQ28" s="17"/>
      <c r="FER28" s="17"/>
      <c r="FES28" s="17"/>
      <c r="FET28" s="17"/>
      <c r="FEU28" s="17"/>
      <c r="FEV28" s="17"/>
      <c r="FEW28" s="17"/>
      <c r="FEX28" s="17"/>
      <c r="FEY28" s="17"/>
      <c r="FEZ28" s="17"/>
      <c r="FFA28" s="17"/>
      <c r="FFB28" s="17"/>
      <c r="FFC28" s="17"/>
      <c r="FFD28" s="17"/>
      <c r="FFE28" s="17"/>
      <c r="FFF28" s="17"/>
      <c r="FFG28" s="17"/>
      <c r="FFH28" s="17"/>
      <c r="FFI28" s="17"/>
      <c r="FFJ28" s="17"/>
      <c r="FFK28" s="17"/>
      <c r="FFL28" s="17"/>
      <c r="FFM28" s="17"/>
      <c r="FFN28" s="17"/>
      <c r="FFO28" s="17"/>
      <c r="FFP28" s="17"/>
      <c r="FFQ28" s="17"/>
      <c r="FFR28" s="17"/>
      <c r="FFS28" s="17"/>
      <c r="FFT28" s="17"/>
      <c r="FFU28" s="17"/>
      <c r="FFV28" s="17"/>
      <c r="FFW28" s="17"/>
      <c r="FFX28" s="17"/>
      <c r="FFY28" s="17"/>
      <c r="FFZ28" s="17"/>
      <c r="FGA28" s="17"/>
      <c r="FGB28" s="17"/>
      <c r="FGC28" s="17"/>
      <c r="FGD28" s="17"/>
      <c r="FGE28" s="17"/>
      <c r="FGF28" s="17"/>
      <c r="FGG28" s="17"/>
      <c r="FGH28" s="17"/>
      <c r="FGI28" s="17"/>
      <c r="FGJ28" s="17"/>
      <c r="FGK28" s="17"/>
      <c r="FGL28" s="17"/>
      <c r="FGM28" s="17"/>
      <c r="FGN28" s="17"/>
      <c r="FGO28" s="17"/>
      <c r="FGP28" s="17"/>
      <c r="FGQ28" s="17"/>
      <c r="FGR28" s="17"/>
      <c r="FGS28" s="17"/>
      <c r="FGT28" s="17"/>
      <c r="FGU28" s="17"/>
      <c r="FGV28" s="17"/>
      <c r="FGW28" s="17"/>
      <c r="FGX28" s="17"/>
      <c r="FGY28" s="17"/>
      <c r="FGZ28" s="17"/>
      <c r="FHA28" s="17"/>
      <c r="FHB28" s="17"/>
      <c r="FHC28" s="17"/>
      <c r="FHD28" s="17"/>
      <c r="FHE28" s="17"/>
      <c r="FHF28" s="17"/>
      <c r="FHG28" s="17"/>
      <c r="FHH28" s="17"/>
      <c r="FHI28" s="17"/>
      <c r="FHJ28" s="17"/>
      <c r="FHK28" s="17"/>
      <c r="FHL28" s="17"/>
      <c r="FHM28" s="17"/>
      <c r="FHN28" s="17"/>
      <c r="FHO28" s="17"/>
      <c r="FHP28" s="17"/>
      <c r="FHQ28" s="17"/>
      <c r="FHR28" s="17"/>
      <c r="FHS28" s="17"/>
      <c r="FHT28" s="17"/>
      <c r="FHU28" s="17"/>
      <c r="FHV28" s="17"/>
      <c r="FHW28" s="17"/>
      <c r="FHX28" s="17"/>
      <c r="FHY28" s="17"/>
      <c r="FHZ28" s="17"/>
      <c r="FIA28" s="17"/>
      <c r="FIB28" s="17"/>
      <c r="FIC28" s="17"/>
      <c r="FID28" s="17"/>
      <c r="FIE28" s="17"/>
      <c r="FIF28" s="17"/>
      <c r="FIG28" s="17"/>
      <c r="FIH28" s="17"/>
      <c r="FII28" s="17"/>
      <c r="FIJ28" s="17"/>
      <c r="FIK28" s="17"/>
      <c r="FIL28" s="17"/>
      <c r="FIM28" s="17"/>
      <c r="FIN28" s="17"/>
      <c r="FIO28" s="17"/>
      <c r="FIP28" s="17"/>
      <c r="FIQ28" s="17"/>
      <c r="FIR28" s="17"/>
      <c r="FIS28" s="17"/>
      <c r="FIT28" s="17"/>
      <c r="FIU28" s="17"/>
      <c r="FIV28" s="17"/>
      <c r="FIW28" s="17"/>
      <c r="FIX28" s="17"/>
      <c r="FIY28" s="17"/>
      <c r="FIZ28" s="17"/>
      <c r="FJA28" s="17"/>
      <c r="FJB28" s="17"/>
      <c r="FJC28" s="17"/>
      <c r="FJD28" s="17"/>
      <c r="FJE28" s="17"/>
      <c r="FJF28" s="17"/>
      <c r="FJG28" s="17"/>
      <c r="FJH28" s="17"/>
      <c r="FJI28" s="17"/>
      <c r="FJJ28" s="17"/>
      <c r="FJK28" s="17"/>
      <c r="FJL28" s="17"/>
      <c r="FJM28" s="17"/>
      <c r="FJN28" s="17"/>
      <c r="FJO28" s="17"/>
      <c r="FJP28" s="17"/>
      <c r="FJQ28" s="17"/>
      <c r="FJR28" s="17"/>
      <c r="FJS28" s="17"/>
      <c r="FJT28" s="17"/>
      <c r="FJU28" s="17"/>
      <c r="FJV28" s="17"/>
      <c r="FJW28" s="17"/>
      <c r="FJX28" s="17"/>
      <c r="FJY28" s="17"/>
      <c r="FJZ28" s="17"/>
      <c r="FKA28" s="17"/>
      <c r="FKB28" s="17"/>
      <c r="FKC28" s="17"/>
      <c r="FKD28" s="17"/>
      <c r="FKE28" s="17"/>
      <c r="FKF28" s="17"/>
      <c r="FKG28" s="17"/>
      <c r="FKH28" s="17"/>
      <c r="FKI28" s="17"/>
      <c r="FKJ28" s="17"/>
      <c r="FKK28" s="17"/>
      <c r="FKL28" s="17"/>
      <c r="FKM28" s="17"/>
      <c r="FKN28" s="17"/>
      <c r="FKO28" s="17"/>
      <c r="FKP28" s="17"/>
      <c r="FKQ28" s="17"/>
      <c r="FKR28" s="17"/>
      <c r="FKS28" s="17"/>
      <c r="FKT28" s="17"/>
      <c r="FKU28" s="17"/>
      <c r="FKV28" s="17"/>
      <c r="FKW28" s="17"/>
      <c r="FKX28" s="17"/>
      <c r="FKY28" s="17"/>
      <c r="FKZ28" s="17"/>
      <c r="FLA28" s="17"/>
      <c r="FLB28" s="17"/>
      <c r="FLC28" s="17"/>
      <c r="FLD28" s="17"/>
      <c r="FLE28" s="17"/>
      <c r="FLF28" s="17"/>
      <c r="FLG28" s="17"/>
      <c r="FLH28" s="17"/>
      <c r="FLI28" s="17"/>
      <c r="FLJ28" s="17"/>
      <c r="FLK28" s="17"/>
      <c r="FLL28" s="17"/>
      <c r="FLM28" s="17"/>
      <c r="FLN28" s="17"/>
      <c r="FLO28" s="17"/>
      <c r="FLP28" s="17"/>
      <c r="FLQ28" s="17"/>
      <c r="FLR28" s="17"/>
      <c r="FLS28" s="17"/>
      <c r="FLT28" s="17"/>
      <c r="FLU28" s="17"/>
      <c r="FLV28" s="17"/>
      <c r="FLW28" s="17"/>
      <c r="FLX28" s="17"/>
      <c r="FLY28" s="17"/>
      <c r="FLZ28" s="17"/>
      <c r="FMA28" s="17"/>
      <c r="FMB28" s="17"/>
      <c r="FMC28" s="17"/>
      <c r="FMD28" s="17"/>
      <c r="FME28" s="17"/>
      <c r="FMF28" s="17"/>
      <c r="FMG28" s="17"/>
      <c r="FMH28" s="17"/>
      <c r="FMI28" s="17"/>
      <c r="FMJ28" s="17"/>
      <c r="FMK28" s="17"/>
      <c r="FML28" s="17"/>
      <c r="FMM28" s="17"/>
      <c r="FMN28" s="17"/>
      <c r="FMO28" s="17"/>
      <c r="FMP28" s="17"/>
      <c r="FMQ28" s="17"/>
      <c r="FMR28" s="17"/>
      <c r="FMS28" s="17"/>
      <c r="FMT28" s="17"/>
      <c r="FMU28" s="17"/>
      <c r="FMV28" s="17"/>
      <c r="FMW28" s="17"/>
      <c r="FMX28" s="17"/>
      <c r="FMY28" s="17"/>
      <c r="FMZ28" s="17"/>
      <c r="FNA28" s="17"/>
      <c r="FNB28" s="17"/>
      <c r="FNC28" s="17"/>
      <c r="FND28" s="17"/>
      <c r="FNE28" s="17"/>
      <c r="FNF28" s="17"/>
      <c r="FNG28" s="17"/>
      <c r="FNH28" s="17"/>
      <c r="FNI28" s="17"/>
      <c r="FNJ28" s="17"/>
      <c r="FNK28" s="17"/>
      <c r="FNL28" s="17"/>
      <c r="FNM28" s="17"/>
      <c r="FNN28" s="17"/>
      <c r="FNO28" s="17"/>
      <c r="FNP28" s="17"/>
      <c r="FNQ28" s="17"/>
      <c r="FNR28" s="17"/>
      <c r="FNS28" s="17"/>
      <c r="FNT28" s="17"/>
      <c r="FNU28" s="17"/>
      <c r="FNV28" s="17"/>
      <c r="FNW28" s="17"/>
      <c r="FNX28" s="17"/>
      <c r="FNY28" s="17"/>
      <c r="FNZ28" s="17"/>
      <c r="FOA28" s="17"/>
      <c r="FOB28" s="17"/>
      <c r="FOC28" s="17"/>
      <c r="FOD28" s="17"/>
      <c r="FOE28" s="17"/>
      <c r="FOF28" s="17"/>
      <c r="FOG28" s="17"/>
      <c r="FOH28" s="17"/>
      <c r="FOI28" s="17"/>
      <c r="FOJ28" s="17"/>
      <c r="FOK28" s="17"/>
      <c r="FOL28" s="17"/>
      <c r="FOM28" s="17"/>
      <c r="FON28" s="17"/>
      <c r="FOO28" s="17"/>
      <c r="FOP28" s="17"/>
      <c r="FOQ28" s="17"/>
      <c r="FOR28" s="17"/>
      <c r="FOS28" s="17"/>
      <c r="FOT28" s="17"/>
      <c r="FOU28" s="17"/>
      <c r="FOV28" s="17"/>
      <c r="FOW28" s="17"/>
      <c r="FOX28" s="17"/>
      <c r="FOY28" s="17"/>
      <c r="FOZ28" s="17"/>
      <c r="FPA28" s="17"/>
      <c r="FPB28" s="17"/>
      <c r="FPC28" s="17"/>
      <c r="FPD28" s="17"/>
      <c r="FPE28" s="17"/>
      <c r="FPF28" s="17"/>
      <c r="FPG28" s="17"/>
      <c r="FPH28" s="17"/>
      <c r="FPI28" s="17"/>
      <c r="FPJ28" s="17"/>
      <c r="FPK28" s="17"/>
      <c r="FPL28" s="17"/>
      <c r="FPM28" s="17"/>
      <c r="FPN28" s="17"/>
      <c r="FPO28" s="17"/>
      <c r="FPP28" s="17"/>
      <c r="FPQ28" s="17"/>
      <c r="FPR28" s="17"/>
      <c r="FPS28" s="17"/>
      <c r="FPT28" s="17"/>
      <c r="FPU28" s="17"/>
      <c r="FPV28" s="17"/>
      <c r="FPW28" s="17"/>
      <c r="FPX28" s="17"/>
      <c r="FPY28" s="17"/>
      <c r="FPZ28" s="17"/>
      <c r="FQA28" s="17"/>
      <c r="FQB28" s="17"/>
      <c r="FQC28" s="17"/>
      <c r="FQD28" s="17"/>
      <c r="FQE28" s="17"/>
      <c r="FQF28" s="17"/>
      <c r="FQG28" s="17"/>
      <c r="FQH28" s="17"/>
      <c r="FQI28" s="17"/>
      <c r="FQJ28" s="17"/>
      <c r="FQK28" s="17"/>
      <c r="FQL28" s="17"/>
      <c r="FQM28" s="17"/>
      <c r="FQN28" s="17"/>
      <c r="FQO28" s="17"/>
      <c r="FQP28" s="17"/>
      <c r="FQQ28" s="17"/>
      <c r="FQR28" s="17"/>
      <c r="FQS28" s="17"/>
      <c r="FQT28" s="17"/>
      <c r="FQU28" s="17"/>
      <c r="FQV28" s="17"/>
      <c r="FQW28" s="17"/>
      <c r="FQX28" s="17"/>
      <c r="FQY28" s="17"/>
      <c r="FQZ28" s="17"/>
      <c r="FRA28" s="17"/>
      <c r="FRB28" s="17"/>
      <c r="FRC28" s="17"/>
      <c r="FRD28" s="17"/>
      <c r="FRE28" s="17"/>
      <c r="FRF28" s="17"/>
      <c r="FRG28" s="17"/>
      <c r="FRH28" s="17"/>
      <c r="FRI28" s="17"/>
      <c r="FRJ28" s="17"/>
      <c r="FRK28" s="17"/>
      <c r="FRL28" s="17"/>
      <c r="FRM28" s="17"/>
      <c r="FRN28" s="17"/>
      <c r="FRO28" s="17"/>
      <c r="FRP28" s="17"/>
      <c r="FRQ28" s="17"/>
      <c r="FRR28" s="17"/>
      <c r="FRS28" s="17"/>
      <c r="FRT28" s="17"/>
      <c r="FRU28" s="17"/>
      <c r="FRV28" s="17"/>
      <c r="FRW28" s="17"/>
      <c r="FRX28" s="17"/>
      <c r="FRY28" s="17"/>
      <c r="FRZ28" s="17"/>
      <c r="FSA28" s="17"/>
      <c r="FSB28" s="17"/>
      <c r="FSC28" s="17"/>
      <c r="FSD28" s="17"/>
      <c r="FSE28" s="17"/>
      <c r="FSF28" s="17"/>
      <c r="FSG28" s="17"/>
      <c r="FSH28" s="17"/>
      <c r="FSI28" s="17"/>
      <c r="FSJ28" s="17"/>
      <c r="FSK28" s="17"/>
      <c r="FSL28" s="17"/>
      <c r="FSM28" s="17"/>
      <c r="FSN28" s="17"/>
      <c r="FSO28" s="17"/>
      <c r="FSP28" s="17"/>
      <c r="FSQ28" s="17"/>
      <c r="FSR28" s="17"/>
      <c r="FSS28" s="17"/>
      <c r="FST28" s="17"/>
      <c r="FSU28" s="17"/>
      <c r="FSV28" s="17"/>
      <c r="FSW28" s="17"/>
      <c r="FSX28" s="17"/>
      <c r="FSY28" s="17"/>
      <c r="FSZ28" s="17"/>
      <c r="FTA28" s="17"/>
      <c r="FTB28" s="17"/>
      <c r="FTC28" s="17"/>
      <c r="FTD28" s="17"/>
      <c r="FTE28" s="17"/>
      <c r="FTF28" s="17"/>
      <c r="FTG28" s="17"/>
      <c r="FTH28" s="17"/>
      <c r="FTI28" s="17"/>
      <c r="FTJ28" s="17"/>
      <c r="FTK28" s="17"/>
      <c r="FTL28" s="17"/>
      <c r="FTM28" s="17"/>
      <c r="FTN28" s="17"/>
      <c r="FTO28" s="17"/>
      <c r="FTP28" s="17"/>
      <c r="FTQ28" s="17"/>
      <c r="FTR28" s="17"/>
      <c r="FTS28" s="17"/>
      <c r="FTT28" s="17"/>
      <c r="FTU28" s="17"/>
      <c r="FTV28" s="17"/>
      <c r="FTW28" s="17"/>
      <c r="FTX28" s="17"/>
      <c r="FTY28" s="17"/>
      <c r="FTZ28" s="17"/>
      <c r="FUA28" s="17"/>
      <c r="FUB28" s="17"/>
      <c r="FUC28" s="17"/>
      <c r="FUD28" s="17"/>
      <c r="FUE28" s="17"/>
      <c r="FUF28" s="17"/>
      <c r="FUG28" s="17"/>
      <c r="FUH28" s="17"/>
      <c r="FUI28" s="17"/>
      <c r="FUJ28" s="17"/>
      <c r="FUK28" s="17"/>
      <c r="FUL28" s="17"/>
      <c r="FUM28" s="17"/>
      <c r="FUN28" s="17"/>
      <c r="FUO28" s="17"/>
      <c r="FUP28" s="17"/>
      <c r="FUQ28" s="17"/>
      <c r="FUR28" s="17"/>
      <c r="FUS28" s="17"/>
      <c r="FUT28" s="17"/>
      <c r="FUU28" s="17"/>
      <c r="FUV28" s="17"/>
      <c r="FUW28" s="17"/>
      <c r="FUX28" s="17"/>
      <c r="FUY28" s="17"/>
      <c r="FUZ28" s="17"/>
      <c r="FVA28" s="17"/>
      <c r="FVB28" s="17"/>
      <c r="FVC28" s="17"/>
      <c r="FVD28" s="17"/>
      <c r="FVE28" s="17"/>
      <c r="FVF28" s="17"/>
      <c r="FVG28" s="17"/>
      <c r="FVH28" s="17"/>
      <c r="FVI28" s="17"/>
      <c r="FVJ28" s="17"/>
      <c r="FVK28" s="17"/>
      <c r="FVL28" s="17"/>
      <c r="FVM28" s="17"/>
      <c r="FVN28" s="17"/>
      <c r="FVO28" s="17"/>
      <c r="FVP28" s="17"/>
      <c r="FVQ28" s="17"/>
      <c r="FVR28" s="17"/>
      <c r="FVS28" s="17"/>
      <c r="FVT28" s="17"/>
      <c r="FVU28" s="17"/>
      <c r="FVV28" s="17"/>
      <c r="FVW28" s="17"/>
      <c r="FVX28" s="17"/>
      <c r="FVY28" s="17"/>
      <c r="FVZ28" s="17"/>
      <c r="FWA28" s="17"/>
      <c r="FWB28" s="17"/>
      <c r="FWC28" s="17"/>
      <c r="FWD28" s="17"/>
      <c r="FWE28" s="17"/>
      <c r="FWF28" s="17"/>
      <c r="FWG28" s="17"/>
      <c r="FWH28" s="17"/>
      <c r="FWI28" s="17"/>
      <c r="FWJ28" s="17"/>
      <c r="FWK28" s="17"/>
      <c r="FWL28" s="17"/>
      <c r="FWM28" s="17"/>
      <c r="FWN28" s="17"/>
      <c r="FWO28" s="17"/>
      <c r="FWP28" s="17"/>
      <c r="FWQ28" s="17"/>
      <c r="FWR28" s="17"/>
      <c r="FWS28" s="17"/>
      <c r="FWT28" s="17"/>
      <c r="FWU28" s="17"/>
      <c r="FWV28" s="17"/>
      <c r="FWW28" s="17"/>
      <c r="FWX28" s="17"/>
      <c r="FWY28" s="17"/>
      <c r="FWZ28" s="17"/>
      <c r="FXA28" s="17"/>
      <c r="FXB28" s="17"/>
      <c r="FXC28" s="17"/>
      <c r="FXD28" s="17"/>
      <c r="FXE28" s="17"/>
      <c r="FXF28" s="17"/>
      <c r="FXG28" s="17"/>
      <c r="FXH28" s="17"/>
      <c r="FXI28" s="17"/>
      <c r="FXJ28" s="17"/>
      <c r="FXK28" s="17"/>
      <c r="FXL28" s="17"/>
      <c r="FXM28" s="17"/>
      <c r="FXN28" s="17"/>
      <c r="FXO28" s="17"/>
      <c r="FXP28" s="17"/>
      <c r="FXQ28" s="17"/>
      <c r="FXR28" s="17"/>
      <c r="FXS28" s="17"/>
      <c r="FXT28" s="17"/>
      <c r="FXU28" s="17"/>
      <c r="FXV28" s="17"/>
      <c r="FXW28" s="17"/>
      <c r="FXX28" s="17"/>
      <c r="FXY28" s="17"/>
      <c r="FXZ28" s="17"/>
      <c r="FYA28" s="17"/>
      <c r="FYB28" s="17"/>
      <c r="FYC28" s="17"/>
      <c r="FYD28" s="17"/>
      <c r="FYE28" s="17"/>
      <c r="FYF28" s="17"/>
      <c r="FYG28" s="17"/>
      <c r="FYH28" s="17"/>
      <c r="FYI28" s="17"/>
      <c r="FYJ28" s="17"/>
      <c r="FYK28" s="17"/>
      <c r="FYL28" s="17"/>
      <c r="FYM28" s="17"/>
      <c r="FYN28" s="17"/>
      <c r="FYO28" s="17"/>
      <c r="FYP28" s="17"/>
      <c r="FYQ28" s="17"/>
      <c r="FYR28" s="17"/>
      <c r="FYS28" s="17"/>
      <c r="FYT28" s="17"/>
      <c r="FYU28" s="17"/>
      <c r="FYV28" s="17"/>
      <c r="FYW28" s="17"/>
      <c r="FYX28" s="17"/>
      <c r="FYY28" s="17"/>
      <c r="FYZ28" s="17"/>
      <c r="FZA28" s="17"/>
      <c r="FZB28" s="17"/>
      <c r="FZC28" s="17"/>
      <c r="FZD28" s="17"/>
      <c r="FZE28" s="17"/>
      <c r="FZF28" s="17"/>
      <c r="FZG28" s="17"/>
      <c r="FZH28" s="17"/>
      <c r="FZI28" s="17"/>
      <c r="FZJ28" s="17"/>
      <c r="FZK28" s="17"/>
      <c r="FZL28" s="17"/>
      <c r="FZM28" s="17"/>
      <c r="FZN28" s="17"/>
      <c r="FZO28" s="17"/>
      <c r="FZP28" s="17"/>
      <c r="FZQ28" s="17"/>
      <c r="FZR28" s="17"/>
      <c r="FZS28" s="17"/>
      <c r="FZT28" s="17"/>
      <c r="FZU28" s="17"/>
      <c r="FZV28" s="17"/>
      <c r="FZW28" s="17"/>
      <c r="FZX28" s="17"/>
      <c r="FZY28" s="17"/>
      <c r="FZZ28" s="17"/>
      <c r="GAA28" s="17"/>
      <c r="GAB28" s="17"/>
      <c r="GAC28" s="17"/>
      <c r="GAD28" s="17"/>
      <c r="GAE28" s="17"/>
      <c r="GAF28" s="17"/>
      <c r="GAG28" s="17"/>
      <c r="GAH28" s="17"/>
      <c r="GAI28" s="17"/>
      <c r="GAJ28" s="17"/>
      <c r="GAK28" s="17"/>
      <c r="GAL28" s="17"/>
      <c r="GAM28" s="17"/>
      <c r="GAN28" s="17"/>
      <c r="GAO28" s="17"/>
      <c r="GAP28" s="17"/>
      <c r="GAQ28" s="17"/>
      <c r="GAR28" s="17"/>
      <c r="GAS28" s="17"/>
      <c r="GAT28" s="17"/>
      <c r="GAU28" s="17"/>
      <c r="GAV28" s="17"/>
      <c r="GAW28" s="17"/>
      <c r="GAX28" s="17"/>
      <c r="GAY28" s="17"/>
      <c r="GAZ28" s="17"/>
      <c r="GBA28" s="17"/>
      <c r="GBB28" s="17"/>
      <c r="GBC28" s="17"/>
      <c r="GBD28" s="17"/>
      <c r="GBE28" s="17"/>
      <c r="GBF28" s="17"/>
      <c r="GBG28" s="17"/>
      <c r="GBH28" s="17"/>
      <c r="GBI28" s="17"/>
      <c r="GBJ28" s="17"/>
      <c r="GBK28" s="17"/>
      <c r="GBL28" s="17"/>
      <c r="GBM28" s="17"/>
      <c r="GBN28" s="17"/>
      <c r="GBO28" s="17"/>
      <c r="GBP28" s="17"/>
      <c r="GBQ28" s="17"/>
      <c r="GBR28" s="17"/>
      <c r="GBS28" s="17"/>
      <c r="GBT28" s="17"/>
      <c r="GBU28" s="17"/>
      <c r="GBV28" s="17"/>
      <c r="GBW28" s="17"/>
      <c r="GBX28" s="17"/>
      <c r="GBY28" s="17"/>
      <c r="GBZ28" s="17"/>
      <c r="GCA28" s="17"/>
      <c r="GCB28" s="17"/>
      <c r="GCC28" s="17"/>
      <c r="GCD28" s="17"/>
      <c r="GCE28" s="17"/>
      <c r="GCF28" s="17"/>
      <c r="GCG28" s="17"/>
      <c r="GCH28" s="17"/>
      <c r="GCI28" s="17"/>
      <c r="GCJ28" s="17"/>
      <c r="GCK28" s="17"/>
      <c r="GCL28" s="17"/>
      <c r="GCM28" s="17"/>
      <c r="GCN28" s="17"/>
      <c r="GCO28" s="17"/>
      <c r="GCP28" s="17"/>
      <c r="GCQ28" s="17"/>
      <c r="GCR28" s="17"/>
      <c r="GCS28" s="17"/>
      <c r="GCT28" s="17"/>
      <c r="GCU28" s="17"/>
      <c r="GCV28" s="17"/>
      <c r="GCW28" s="17"/>
      <c r="GCX28" s="17"/>
      <c r="GCY28" s="17"/>
      <c r="GCZ28" s="17"/>
      <c r="GDA28" s="17"/>
      <c r="GDB28" s="17"/>
      <c r="GDC28" s="17"/>
      <c r="GDD28" s="17"/>
      <c r="GDE28" s="17"/>
      <c r="GDF28" s="17"/>
      <c r="GDG28" s="17"/>
      <c r="GDH28" s="17"/>
      <c r="GDI28" s="17"/>
      <c r="GDJ28" s="17"/>
      <c r="GDK28" s="17"/>
      <c r="GDL28" s="17"/>
      <c r="GDM28" s="17"/>
      <c r="GDN28" s="17"/>
      <c r="GDO28" s="17"/>
      <c r="GDP28" s="17"/>
      <c r="GDQ28" s="17"/>
      <c r="GDR28" s="17"/>
      <c r="GDS28" s="17"/>
      <c r="GDT28" s="17"/>
      <c r="GDU28" s="17"/>
      <c r="GDV28" s="17"/>
      <c r="GDW28" s="17"/>
      <c r="GDX28" s="17"/>
      <c r="GDY28" s="17"/>
      <c r="GDZ28" s="17"/>
      <c r="GEA28" s="17"/>
      <c r="GEB28" s="17"/>
      <c r="GEC28" s="17"/>
      <c r="GED28" s="17"/>
      <c r="GEE28" s="17"/>
      <c r="GEF28" s="17"/>
      <c r="GEG28" s="17"/>
      <c r="GEH28" s="17"/>
      <c r="GEI28" s="17"/>
      <c r="GEJ28" s="17"/>
      <c r="GEK28" s="17"/>
      <c r="GEL28" s="17"/>
      <c r="GEM28" s="17"/>
      <c r="GEN28" s="17"/>
      <c r="GEO28" s="17"/>
      <c r="GEP28" s="17"/>
      <c r="GEQ28" s="17"/>
      <c r="GER28" s="17"/>
      <c r="GES28" s="17"/>
      <c r="GET28" s="17"/>
      <c r="GEU28" s="17"/>
      <c r="GEV28" s="17"/>
      <c r="GEW28" s="17"/>
      <c r="GEX28" s="17"/>
      <c r="GEY28" s="17"/>
      <c r="GEZ28" s="17"/>
      <c r="GFA28" s="17"/>
      <c r="GFB28" s="17"/>
      <c r="GFC28" s="17"/>
      <c r="GFD28" s="17"/>
      <c r="GFE28" s="17"/>
      <c r="GFF28" s="17"/>
      <c r="GFG28" s="17"/>
      <c r="GFH28" s="17"/>
      <c r="GFI28" s="17"/>
      <c r="GFJ28" s="17"/>
      <c r="GFK28" s="17"/>
      <c r="GFL28" s="17"/>
      <c r="GFM28" s="17"/>
      <c r="GFN28" s="17"/>
      <c r="GFO28" s="17"/>
      <c r="GFP28" s="17"/>
      <c r="GFQ28" s="17"/>
      <c r="GFR28" s="17"/>
      <c r="GFS28" s="17"/>
      <c r="GFT28" s="17"/>
      <c r="GFU28" s="17"/>
      <c r="GFV28" s="17"/>
      <c r="GFW28" s="17"/>
      <c r="GFX28" s="17"/>
      <c r="GFY28" s="17"/>
      <c r="GFZ28" s="17"/>
      <c r="GGA28" s="17"/>
      <c r="GGB28" s="17"/>
      <c r="GGC28" s="17"/>
      <c r="GGD28" s="17"/>
      <c r="GGE28" s="17"/>
      <c r="GGF28" s="17"/>
      <c r="GGG28" s="17"/>
      <c r="GGH28" s="17"/>
      <c r="GGI28" s="17"/>
      <c r="GGJ28" s="17"/>
      <c r="GGK28" s="17"/>
      <c r="GGL28" s="17"/>
      <c r="GGM28" s="17"/>
      <c r="GGN28" s="17"/>
      <c r="GGO28" s="17"/>
      <c r="GGP28" s="17"/>
      <c r="GGQ28" s="17"/>
      <c r="GGR28" s="17"/>
      <c r="GGS28" s="17"/>
      <c r="GGT28" s="17"/>
      <c r="GGU28" s="17"/>
      <c r="GGV28" s="17"/>
      <c r="GGW28" s="17"/>
      <c r="GGX28" s="17"/>
      <c r="GGY28" s="17"/>
      <c r="GGZ28" s="17"/>
      <c r="GHA28" s="17"/>
      <c r="GHB28" s="17"/>
      <c r="GHC28" s="17"/>
      <c r="GHD28" s="17"/>
      <c r="GHE28" s="17"/>
      <c r="GHF28" s="17"/>
      <c r="GHG28" s="17"/>
      <c r="GHH28" s="17"/>
      <c r="GHI28" s="17"/>
      <c r="GHJ28" s="17"/>
      <c r="GHK28" s="17"/>
      <c r="GHL28" s="17"/>
      <c r="GHM28" s="17"/>
      <c r="GHN28" s="17"/>
      <c r="GHO28" s="17"/>
      <c r="GHP28" s="17"/>
      <c r="GHQ28" s="17"/>
      <c r="GHR28" s="17"/>
      <c r="GHS28" s="17"/>
      <c r="GHT28" s="17"/>
      <c r="GHU28" s="17"/>
      <c r="GHV28" s="17"/>
      <c r="GHW28" s="17"/>
      <c r="GHX28" s="17"/>
      <c r="GHY28" s="17"/>
      <c r="GHZ28" s="17"/>
      <c r="GIA28" s="17"/>
      <c r="GIB28" s="17"/>
      <c r="GIC28" s="17"/>
      <c r="GID28" s="17"/>
      <c r="GIE28" s="17"/>
      <c r="GIF28" s="17"/>
      <c r="GIG28" s="17"/>
      <c r="GIH28" s="17"/>
      <c r="GII28" s="17"/>
      <c r="GIJ28" s="17"/>
      <c r="GIK28" s="17"/>
      <c r="GIL28" s="17"/>
      <c r="GIM28" s="17"/>
      <c r="GIN28" s="17"/>
      <c r="GIO28" s="17"/>
      <c r="GIP28" s="17"/>
      <c r="GIQ28" s="17"/>
      <c r="GIR28" s="17"/>
      <c r="GIS28" s="17"/>
      <c r="GIT28" s="17"/>
      <c r="GIU28" s="17"/>
      <c r="GIV28" s="17"/>
      <c r="GIW28" s="17"/>
      <c r="GIX28" s="17"/>
      <c r="GIY28" s="17"/>
      <c r="GIZ28" s="17"/>
      <c r="GJA28" s="17"/>
      <c r="GJB28" s="17"/>
      <c r="GJC28" s="17"/>
      <c r="GJD28" s="17"/>
      <c r="GJE28" s="17"/>
      <c r="GJF28" s="17"/>
      <c r="GJG28" s="17"/>
      <c r="GJH28" s="17"/>
      <c r="GJI28" s="17"/>
      <c r="GJJ28" s="17"/>
      <c r="GJK28" s="17"/>
      <c r="GJL28" s="17"/>
      <c r="GJM28" s="17"/>
      <c r="GJN28" s="17"/>
      <c r="GJO28" s="17"/>
      <c r="GJP28" s="17"/>
      <c r="GJQ28" s="17"/>
      <c r="GJR28" s="17"/>
      <c r="GJS28" s="17"/>
      <c r="GJT28" s="17"/>
      <c r="GJU28" s="17"/>
      <c r="GJV28" s="17"/>
      <c r="GJW28" s="17"/>
      <c r="GJX28" s="17"/>
      <c r="GJY28" s="17"/>
      <c r="GJZ28" s="17"/>
      <c r="GKA28" s="17"/>
      <c r="GKB28" s="17"/>
      <c r="GKC28" s="17"/>
      <c r="GKD28" s="17"/>
      <c r="GKE28" s="17"/>
      <c r="GKF28" s="17"/>
      <c r="GKG28" s="17"/>
      <c r="GKH28" s="17"/>
      <c r="GKI28" s="17"/>
      <c r="GKJ28" s="17"/>
      <c r="GKK28" s="17"/>
      <c r="GKL28" s="17"/>
      <c r="GKM28" s="17"/>
      <c r="GKN28" s="17"/>
      <c r="GKO28" s="17"/>
      <c r="GKP28" s="17"/>
      <c r="GKQ28" s="17"/>
      <c r="GKR28" s="17"/>
      <c r="GKS28" s="17"/>
      <c r="GKT28" s="17"/>
      <c r="GKU28" s="17"/>
      <c r="GKV28" s="17"/>
      <c r="GKW28" s="17"/>
      <c r="GKX28" s="17"/>
      <c r="GKY28" s="17"/>
      <c r="GKZ28" s="17"/>
      <c r="GLA28" s="17"/>
      <c r="GLB28" s="17"/>
      <c r="GLC28" s="17"/>
      <c r="GLD28" s="17"/>
      <c r="GLE28" s="17"/>
      <c r="GLF28" s="17"/>
      <c r="GLG28" s="17"/>
      <c r="GLH28" s="17"/>
      <c r="GLI28" s="17"/>
      <c r="GLJ28" s="17"/>
      <c r="GLK28" s="17"/>
      <c r="GLL28" s="17"/>
      <c r="GLM28" s="17"/>
      <c r="GLN28" s="17"/>
      <c r="GLO28" s="17"/>
      <c r="GLP28" s="17"/>
      <c r="GLQ28" s="17"/>
      <c r="GLR28" s="17"/>
      <c r="GLS28" s="17"/>
      <c r="GLT28" s="17"/>
      <c r="GLU28" s="17"/>
      <c r="GLV28" s="17"/>
      <c r="GLW28" s="17"/>
      <c r="GLX28" s="17"/>
      <c r="GLY28" s="17"/>
      <c r="GLZ28" s="17"/>
      <c r="GMA28" s="17"/>
      <c r="GMB28" s="17"/>
      <c r="GMC28" s="17"/>
      <c r="GMD28" s="17"/>
      <c r="GME28" s="17"/>
      <c r="GMF28" s="17"/>
      <c r="GMG28" s="17"/>
      <c r="GMH28" s="17"/>
      <c r="GMI28" s="17"/>
      <c r="GMJ28" s="17"/>
      <c r="GMK28" s="17"/>
      <c r="GML28" s="17"/>
      <c r="GMM28" s="17"/>
      <c r="GMN28" s="17"/>
      <c r="GMO28" s="17"/>
      <c r="GMP28" s="17"/>
      <c r="GMQ28" s="17"/>
      <c r="GMR28" s="17"/>
      <c r="GMS28" s="17"/>
      <c r="GMT28" s="17"/>
      <c r="GMU28" s="17"/>
      <c r="GMV28" s="17"/>
      <c r="GMW28" s="17"/>
      <c r="GMX28" s="17"/>
      <c r="GMY28" s="17"/>
      <c r="GMZ28" s="17"/>
      <c r="GNA28" s="17"/>
      <c r="GNB28" s="17"/>
      <c r="GNC28" s="17"/>
      <c r="GND28" s="17"/>
      <c r="GNE28" s="17"/>
      <c r="GNF28" s="17"/>
      <c r="GNG28" s="17"/>
      <c r="GNH28" s="17"/>
      <c r="GNI28" s="17"/>
      <c r="GNJ28" s="17"/>
      <c r="GNK28" s="17"/>
      <c r="GNL28" s="17"/>
      <c r="GNM28" s="17"/>
      <c r="GNN28" s="17"/>
      <c r="GNO28" s="17"/>
      <c r="GNP28" s="17"/>
      <c r="GNQ28" s="17"/>
      <c r="GNR28" s="17"/>
      <c r="GNS28" s="17"/>
      <c r="GNT28" s="17"/>
      <c r="GNU28" s="17"/>
      <c r="GNV28" s="17"/>
      <c r="GNW28" s="17"/>
      <c r="GNX28" s="17"/>
      <c r="GNY28" s="17"/>
      <c r="GNZ28" s="17"/>
      <c r="GOA28" s="17"/>
      <c r="GOB28" s="17"/>
      <c r="GOC28" s="17"/>
      <c r="GOD28" s="17"/>
      <c r="GOE28" s="17"/>
      <c r="GOF28" s="17"/>
      <c r="GOG28" s="17"/>
      <c r="GOH28" s="17"/>
      <c r="GOI28" s="17"/>
      <c r="GOJ28" s="17"/>
      <c r="GOK28" s="17"/>
      <c r="GOL28" s="17"/>
      <c r="GOM28" s="17"/>
      <c r="GON28" s="17"/>
      <c r="GOO28" s="17"/>
      <c r="GOP28" s="17"/>
      <c r="GOQ28" s="17"/>
      <c r="GOR28" s="17"/>
      <c r="GOS28" s="17"/>
      <c r="GOT28" s="17"/>
      <c r="GOU28" s="17"/>
      <c r="GOV28" s="17"/>
      <c r="GOW28" s="17"/>
      <c r="GOX28" s="17"/>
      <c r="GOY28" s="17"/>
      <c r="GOZ28" s="17"/>
      <c r="GPA28" s="17"/>
      <c r="GPB28" s="17"/>
      <c r="GPC28" s="17"/>
      <c r="GPD28" s="17"/>
      <c r="GPE28" s="17"/>
      <c r="GPF28" s="17"/>
      <c r="GPG28" s="17"/>
      <c r="GPH28" s="17"/>
      <c r="GPI28" s="17"/>
      <c r="GPJ28" s="17"/>
      <c r="GPK28" s="17"/>
      <c r="GPL28" s="17"/>
      <c r="GPM28" s="17"/>
      <c r="GPN28" s="17"/>
      <c r="GPO28" s="17"/>
      <c r="GPP28" s="17"/>
      <c r="GPQ28" s="17"/>
      <c r="GPR28" s="17"/>
      <c r="GPS28" s="17"/>
      <c r="GPT28" s="17"/>
      <c r="GPU28" s="17"/>
      <c r="GPV28" s="17"/>
      <c r="GPW28" s="17"/>
      <c r="GPX28" s="17"/>
      <c r="GPY28" s="17"/>
      <c r="GPZ28" s="17"/>
      <c r="GQA28" s="17"/>
      <c r="GQB28" s="17"/>
      <c r="GQC28" s="17"/>
      <c r="GQD28" s="17"/>
      <c r="GQE28" s="17"/>
      <c r="GQF28" s="17"/>
      <c r="GQG28" s="17"/>
      <c r="GQH28" s="17"/>
      <c r="GQI28" s="17"/>
      <c r="GQJ28" s="17"/>
      <c r="GQK28" s="17"/>
      <c r="GQL28" s="17"/>
      <c r="GQM28" s="17"/>
      <c r="GQN28" s="17"/>
      <c r="GQO28" s="17"/>
      <c r="GQP28" s="17"/>
      <c r="GQQ28" s="17"/>
      <c r="GQR28" s="17"/>
      <c r="GQS28" s="17"/>
      <c r="GQT28" s="17"/>
      <c r="GQU28" s="17"/>
      <c r="GQV28" s="17"/>
      <c r="GQW28" s="17"/>
      <c r="GQX28" s="17"/>
      <c r="GQY28" s="17"/>
      <c r="GQZ28" s="17"/>
      <c r="GRA28" s="17"/>
      <c r="GRB28" s="17"/>
      <c r="GRC28" s="17"/>
      <c r="GRD28" s="17"/>
      <c r="GRE28" s="17"/>
      <c r="GRF28" s="17"/>
      <c r="GRG28" s="17"/>
      <c r="GRH28" s="17"/>
      <c r="GRI28" s="17"/>
      <c r="GRJ28" s="17"/>
      <c r="GRK28" s="17"/>
      <c r="GRL28" s="17"/>
      <c r="GRM28" s="17"/>
      <c r="GRN28" s="17"/>
      <c r="GRO28" s="17"/>
      <c r="GRP28" s="17"/>
      <c r="GRQ28" s="17"/>
      <c r="GRR28" s="17"/>
      <c r="GRS28" s="17"/>
      <c r="GRT28" s="17"/>
      <c r="GRU28" s="17"/>
      <c r="GRV28" s="17"/>
      <c r="GRW28" s="17"/>
      <c r="GRX28" s="17"/>
      <c r="GRY28" s="17"/>
      <c r="GRZ28" s="17"/>
      <c r="GSA28" s="17"/>
      <c r="GSB28" s="17"/>
      <c r="GSC28" s="17"/>
      <c r="GSD28" s="17"/>
      <c r="GSE28" s="17"/>
      <c r="GSF28" s="17"/>
      <c r="GSG28" s="17"/>
      <c r="GSH28" s="17"/>
      <c r="GSI28" s="17"/>
      <c r="GSJ28" s="17"/>
      <c r="GSK28" s="17"/>
      <c r="GSL28" s="17"/>
      <c r="GSM28" s="17"/>
      <c r="GSN28" s="17"/>
      <c r="GSO28" s="17"/>
      <c r="GSP28" s="17"/>
      <c r="GSQ28" s="17"/>
      <c r="GSR28" s="17"/>
      <c r="GSS28" s="17"/>
      <c r="GST28" s="17"/>
      <c r="GSU28" s="17"/>
      <c r="GSV28" s="17"/>
      <c r="GSW28" s="17"/>
      <c r="GSX28" s="17"/>
      <c r="GSY28" s="17"/>
      <c r="GSZ28" s="17"/>
      <c r="GTA28" s="17"/>
      <c r="GTB28" s="17"/>
      <c r="GTC28" s="17"/>
      <c r="GTD28" s="17"/>
      <c r="GTE28" s="17"/>
      <c r="GTF28" s="17"/>
      <c r="GTG28" s="17"/>
      <c r="GTH28" s="17"/>
      <c r="GTI28" s="17"/>
      <c r="GTJ28" s="17"/>
      <c r="GTK28" s="17"/>
      <c r="GTL28" s="17"/>
      <c r="GTM28" s="17"/>
      <c r="GTN28" s="17"/>
      <c r="GTO28" s="17"/>
      <c r="GTP28" s="17"/>
      <c r="GTQ28" s="17"/>
      <c r="GTR28" s="17"/>
      <c r="GTS28" s="17"/>
      <c r="GTT28" s="17"/>
      <c r="GTU28" s="17"/>
      <c r="GTV28" s="17"/>
      <c r="GTW28" s="17"/>
      <c r="GTX28" s="17"/>
      <c r="GTY28" s="17"/>
      <c r="GTZ28" s="17"/>
      <c r="GUA28" s="17"/>
      <c r="GUB28" s="17"/>
      <c r="GUC28" s="17"/>
      <c r="GUD28" s="17"/>
      <c r="GUE28" s="17"/>
      <c r="GUF28" s="17"/>
      <c r="GUG28" s="17"/>
      <c r="GUH28" s="17"/>
      <c r="GUI28" s="17"/>
      <c r="GUJ28" s="17"/>
      <c r="GUK28" s="17"/>
      <c r="GUL28" s="17"/>
      <c r="GUM28" s="17"/>
      <c r="GUN28" s="17"/>
      <c r="GUO28" s="17"/>
      <c r="GUP28" s="17"/>
      <c r="GUQ28" s="17"/>
      <c r="GUR28" s="17"/>
      <c r="GUS28" s="17"/>
      <c r="GUT28" s="17"/>
      <c r="GUU28" s="17"/>
      <c r="GUV28" s="17"/>
      <c r="GUW28" s="17"/>
      <c r="GUX28" s="17"/>
      <c r="GUY28" s="17"/>
      <c r="GUZ28" s="17"/>
      <c r="GVA28" s="17"/>
      <c r="GVB28" s="17"/>
      <c r="GVC28" s="17"/>
      <c r="GVD28" s="17"/>
      <c r="GVE28" s="17"/>
      <c r="GVF28" s="17"/>
      <c r="GVG28" s="17"/>
      <c r="GVH28" s="17"/>
      <c r="GVI28" s="17"/>
      <c r="GVJ28" s="17"/>
      <c r="GVK28" s="17"/>
      <c r="GVL28" s="17"/>
      <c r="GVM28" s="17"/>
      <c r="GVN28" s="17"/>
      <c r="GVO28" s="17"/>
      <c r="GVP28" s="17"/>
      <c r="GVQ28" s="17"/>
      <c r="GVR28" s="17"/>
      <c r="GVS28" s="17"/>
      <c r="GVT28" s="17"/>
      <c r="GVU28" s="17"/>
      <c r="GVV28" s="17"/>
      <c r="GVW28" s="17"/>
      <c r="GVX28" s="17"/>
      <c r="GVY28" s="17"/>
      <c r="GVZ28" s="17"/>
      <c r="GWA28" s="17"/>
      <c r="GWB28" s="17"/>
      <c r="GWC28" s="17"/>
      <c r="GWD28" s="17"/>
      <c r="GWE28" s="17"/>
      <c r="GWF28" s="17"/>
      <c r="GWG28" s="17"/>
      <c r="GWH28" s="17"/>
      <c r="GWI28" s="17"/>
      <c r="GWJ28" s="17"/>
      <c r="GWK28" s="17"/>
      <c r="GWL28" s="17"/>
      <c r="GWM28" s="17"/>
      <c r="GWN28" s="17"/>
      <c r="GWO28" s="17"/>
      <c r="GWP28" s="17"/>
      <c r="GWQ28" s="17"/>
      <c r="GWR28" s="17"/>
      <c r="GWS28" s="17"/>
      <c r="GWT28" s="17"/>
      <c r="GWU28" s="17"/>
      <c r="GWV28" s="17"/>
      <c r="GWW28" s="17"/>
      <c r="GWX28" s="17"/>
      <c r="GWY28" s="17"/>
      <c r="GWZ28" s="17"/>
      <c r="GXA28" s="17"/>
      <c r="GXB28" s="17"/>
      <c r="GXC28" s="17"/>
      <c r="GXD28" s="17"/>
      <c r="GXE28" s="17"/>
      <c r="GXF28" s="17"/>
      <c r="GXG28" s="17"/>
      <c r="GXH28" s="17"/>
      <c r="GXI28" s="17"/>
      <c r="GXJ28" s="17"/>
      <c r="GXK28" s="17"/>
      <c r="GXL28" s="17"/>
      <c r="GXM28" s="17"/>
      <c r="GXN28" s="17"/>
      <c r="GXO28" s="17"/>
      <c r="GXP28" s="17"/>
      <c r="GXQ28" s="17"/>
      <c r="GXR28" s="17"/>
      <c r="GXS28" s="17"/>
      <c r="GXT28" s="17"/>
      <c r="GXU28" s="17"/>
      <c r="GXV28" s="17"/>
      <c r="GXW28" s="17"/>
      <c r="GXX28" s="17"/>
      <c r="GXY28" s="17"/>
      <c r="GXZ28" s="17"/>
      <c r="GYA28" s="17"/>
      <c r="GYB28" s="17"/>
      <c r="GYC28" s="17"/>
      <c r="GYD28" s="17"/>
      <c r="GYE28" s="17"/>
      <c r="GYF28" s="17"/>
      <c r="GYG28" s="17"/>
      <c r="GYH28" s="17"/>
      <c r="GYI28" s="17"/>
      <c r="GYJ28" s="17"/>
      <c r="GYK28" s="17"/>
      <c r="GYL28" s="17"/>
      <c r="GYM28" s="17"/>
      <c r="GYN28" s="17"/>
      <c r="GYO28" s="17"/>
      <c r="GYP28" s="17"/>
      <c r="GYQ28" s="17"/>
      <c r="GYR28" s="17"/>
      <c r="GYS28" s="17"/>
      <c r="GYT28" s="17"/>
      <c r="GYU28" s="17"/>
      <c r="GYV28" s="17"/>
      <c r="GYW28" s="17"/>
      <c r="GYX28" s="17"/>
      <c r="GYY28" s="17"/>
      <c r="GYZ28" s="17"/>
      <c r="GZA28" s="17"/>
      <c r="GZB28" s="17"/>
      <c r="GZC28" s="17"/>
      <c r="GZD28" s="17"/>
      <c r="GZE28" s="17"/>
      <c r="GZF28" s="17"/>
      <c r="GZG28" s="17"/>
      <c r="GZH28" s="17"/>
      <c r="GZI28" s="17"/>
      <c r="GZJ28" s="17"/>
      <c r="GZK28" s="17"/>
      <c r="GZL28" s="17"/>
      <c r="GZM28" s="17"/>
      <c r="GZN28" s="17"/>
      <c r="GZO28" s="17"/>
      <c r="GZP28" s="17"/>
      <c r="GZQ28" s="17"/>
      <c r="GZR28" s="17"/>
      <c r="GZS28" s="17"/>
      <c r="GZT28" s="17"/>
      <c r="GZU28" s="17"/>
      <c r="GZV28" s="17"/>
      <c r="GZW28" s="17"/>
      <c r="GZX28" s="17"/>
      <c r="GZY28" s="17"/>
      <c r="GZZ28" s="17"/>
      <c r="HAA28" s="17"/>
      <c r="HAB28" s="17"/>
      <c r="HAC28" s="17"/>
      <c r="HAD28" s="17"/>
      <c r="HAE28" s="17"/>
      <c r="HAF28" s="17"/>
      <c r="HAG28" s="17"/>
      <c r="HAH28" s="17"/>
      <c r="HAI28" s="17"/>
      <c r="HAJ28" s="17"/>
      <c r="HAK28" s="17"/>
      <c r="HAL28" s="17"/>
      <c r="HAM28" s="17"/>
      <c r="HAN28" s="17"/>
      <c r="HAO28" s="17"/>
      <c r="HAP28" s="17"/>
      <c r="HAQ28" s="17"/>
      <c r="HAR28" s="17"/>
      <c r="HAS28" s="17"/>
      <c r="HAT28" s="17"/>
      <c r="HAU28" s="17"/>
      <c r="HAV28" s="17"/>
      <c r="HAW28" s="17"/>
      <c r="HAX28" s="17"/>
      <c r="HAY28" s="17"/>
      <c r="HAZ28" s="17"/>
      <c r="HBA28" s="17"/>
      <c r="HBB28" s="17"/>
      <c r="HBC28" s="17"/>
      <c r="HBD28" s="17"/>
      <c r="HBE28" s="17"/>
      <c r="HBF28" s="17"/>
      <c r="HBG28" s="17"/>
      <c r="HBH28" s="17"/>
      <c r="HBI28" s="17"/>
      <c r="HBJ28" s="17"/>
      <c r="HBK28" s="17"/>
      <c r="HBL28" s="17"/>
      <c r="HBM28" s="17"/>
      <c r="HBN28" s="17"/>
      <c r="HBO28" s="17"/>
      <c r="HBP28" s="17"/>
      <c r="HBQ28" s="17"/>
      <c r="HBR28" s="17"/>
      <c r="HBS28" s="17"/>
      <c r="HBT28" s="17"/>
      <c r="HBU28" s="17"/>
      <c r="HBV28" s="17"/>
      <c r="HBW28" s="17"/>
      <c r="HBX28" s="17"/>
      <c r="HBY28" s="17"/>
      <c r="HBZ28" s="17"/>
      <c r="HCA28" s="17"/>
      <c r="HCB28" s="17"/>
      <c r="HCC28" s="17"/>
      <c r="HCD28" s="17"/>
      <c r="HCE28" s="17"/>
      <c r="HCF28" s="17"/>
      <c r="HCG28" s="17"/>
      <c r="HCH28" s="17"/>
      <c r="HCI28" s="17"/>
      <c r="HCJ28" s="17"/>
      <c r="HCK28" s="17"/>
      <c r="HCL28" s="17"/>
      <c r="HCM28" s="17"/>
      <c r="HCN28" s="17"/>
      <c r="HCO28" s="17"/>
      <c r="HCP28" s="17"/>
      <c r="HCQ28" s="17"/>
      <c r="HCR28" s="17"/>
      <c r="HCS28" s="17"/>
      <c r="HCT28" s="17"/>
      <c r="HCU28" s="17"/>
      <c r="HCV28" s="17"/>
      <c r="HCW28" s="17"/>
      <c r="HCX28" s="17"/>
      <c r="HCY28" s="17"/>
      <c r="HCZ28" s="17"/>
      <c r="HDA28" s="17"/>
      <c r="HDB28" s="17"/>
      <c r="HDC28" s="17"/>
      <c r="HDD28" s="17"/>
      <c r="HDE28" s="17"/>
      <c r="HDF28" s="17"/>
      <c r="HDG28" s="17"/>
      <c r="HDH28" s="17"/>
      <c r="HDI28" s="17"/>
      <c r="HDJ28" s="17"/>
      <c r="HDK28" s="17"/>
      <c r="HDL28" s="17"/>
      <c r="HDM28" s="17"/>
      <c r="HDN28" s="17"/>
      <c r="HDO28" s="17"/>
      <c r="HDP28" s="17"/>
      <c r="HDQ28" s="17"/>
      <c r="HDR28" s="17"/>
      <c r="HDS28" s="17"/>
      <c r="HDT28" s="17"/>
      <c r="HDU28" s="17"/>
      <c r="HDV28" s="17"/>
      <c r="HDW28" s="17"/>
      <c r="HDX28" s="17"/>
      <c r="HDY28" s="17"/>
      <c r="HDZ28" s="17"/>
      <c r="HEA28" s="17"/>
      <c r="HEB28" s="17"/>
      <c r="HEC28" s="17"/>
      <c r="HED28" s="17"/>
      <c r="HEE28" s="17"/>
      <c r="HEF28" s="17"/>
      <c r="HEG28" s="17"/>
      <c r="HEH28" s="17"/>
      <c r="HEI28" s="17"/>
      <c r="HEJ28" s="17"/>
      <c r="HEK28" s="17"/>
      <c r="HEL28" s="17"/>
      <c r="HEM28" s="17"/>
      <c r="HEN28" s="17"/>
      <c r="HEO28" s="17"/>
      <c r="HEP28" s="17"/>
      <c r="HEQ28" s="17"/>
      <c r="HER28" s="17"/>
      <c r="HES28" s="17"/>
      <c r="HET28" s="17"/>
      <c r="HEU28" s="17"/>
      <c r="HEV28" s="17"/>
      <c r="HEW28" s="17"/>
      <c r="HEX28" s="17"/>
      <c r="HEY28" s="17"/>
      <c r="HEZ28" s="17"/>
      <c r="HFA28" s="17"/>
      <c r="HFB28" s="17"/>
      <c r="HFC28" s="17"/>
      <c r="HFD28" s="17"/>
      <c r="HFE28" s="17"/>
      <c r="HFF28" s="17"/>
      <c r="HFG28" s="17"/>
      <c r="HFH28" s="17"/>
      <c r="HFI28" s="17"/>
      <c r="HFJ28" s="17"/>
      <c r="HFK28" s="17"/>
      <c r="HFL28" s="17"/>
      <c r="HFM28" s="17"/>
      <c r="HFN28" s="17"/>
      <c r="HFO28" s="17"/>
      <c r="HFP28" s="17"/>
      <c r="HFQ28" s="17"/>
      <c r="HFR28" s="17"/>
      <c r="HFS28" s="17"/>
      <c r="HFT28" s="17"/>
      <c r="HFU28" s="17"/>
      <c r="HFV28" s="17"/>
      <c r="HFW28" s="17"/>
      <c r="HFX28" s="17"/>
      <c r="HFY28" s="17"/>
      <c r="HFZ28" s="17"/>
      <c r="HGA28" s="17"/>
      <c r="HGB28" s="17"/>
      <c r="HGC28" s="17"/>
      <c r="HGD28" s="17"/>
      <c r="HGE28" s="17"/>
      <c r="HGF28" s="17"/>
      <c r="HGG28" s="17"/>
      <c r="HGH28" s="17"/>
      <c r="HGI28" s="17"/>
      <c r="HGJ28" s="17"/>
      <c r="HGK28" s="17"/>
      <c r="HGL28" s="17"/>
      <c r="HGM28" s="17"/>
      <c r="HGN28" s="17"/>
      <c r="HGO28" s="17"/>
      <c r="HGP28" s="17"/>
      <c r="HGQ28" s="17"/>
      <c r="HGR28" s="17"/>
      <c r="HGS28" s="17"/>
      <c r="HGT28" s="17"/>
      <c r="HGU28" s="17"/>
      <c r="HGV28" s="17"/>
      <c r="HGW28" s="17"/>
      <c r="HGX28" s="17"/>
      <c r="HGY28" s="17"/>
      <c r="HGZ28" s="17"/>
      <c r="HHA28" s="17"/>
      <c r="HHB28" s="17"/>
      <c r="HHC28" s="17"/>
      <c r="HHD28" s="17"/>
      <c r="HHE28" s="17"/>
      <c r="HHF28" s="17"/>
      <c r="HHG28" s="17"/>
      <c r="HHH28" s="17"/>
      <c r="HHI28" s="17"/>
      <c r="HHJ28" s="17"/>
      <c r="HHK28" s="17"/>
      <c r="HHL28" s="17"/>
      <c r="HHM28" s="17"/>
      <c r="HHN28" s="17"/>
      <c r="HHO28" s="17"/>
      <c r="HHP28" s="17"/>
      <c r="HHQ28" s="17"/>
      <c r="HHR28" s="17"/>
      <c r="HHS28" s="17"/>
      <c r="HHT28" s="17"/>
      <c r="HHU28" s="17"/>
      <c r="HHV28" s="17"/>
      <c r="HHW28" s="17"/>
      <c r="HHX28" s="17"/>
      <c r="HHY28" s="17"/>
      <c r="HHZ28" s="17"/>
      <c r="HIA28" s="17"/>
      <c r="HIB28" s="17"/>
      <c r="HIC28" s="17"/>
      <c r="HID28" s="17"/>
      <c r="HIE28" s="17"/>
      <c r="HIF28" s="17"/>
      <c r="HIG28" s="17"/>
      <c r="HIH28" s="17"/>
      <c r="HII28" s="17"/>
      <c r="HIJ28" s="17"/>
      <c r="HIK28" s="17"/>
      <c r="HIL28" s="17"/>
      <c r="HIM28" s="17"/>
      <c r="HIN28" s="17"/>
      <c r="HIO28" s="17"/>
      <c r="HIP28" s="17"/>
      <c r="HIQ28" s="17"/>
      <c r="HIR28" s="17"/>
      <c r="HIS28" s="17"/>
      <c r="HIT28" s="17"/>
      <c r="HIU28" s="17"/>
      <c r="HIV28" s="17"/>
      <c r="HIW28" s="17"/>
      <c r="HIX28" s="17"/>
      <c r="HIY28" s="17"/>
      <c r="HIZ28" s="17"/>
      <c r="HJA28" s="17"/>
      <c r="HJB28" s="17"/>
      <c r="HJC28" s="17"/>
      <c r="HJD28" s="17"/>
      <c r="HJE28" s="17"/>
      <c r="HJF28" s="17"/>
      <c r="HJG28" s="17"/>
      <c r="HJH28" s="17"/>
      <c r="HJI28" s="17"/>
      <c r="HJJ28" s="17"/>
      <c r="HJK28" s="17"/>
      <c r="HJL28" s="17"/>
      <c r="HJM28" s="17"/>
      <c r="HJN28" s="17"/>
      <c r="HJO28" s="17"/>
      <c r="HJP28" s="17"/>
      <c r="HJQ28" s="17"/>
      <c r="HJR28" s="17"/>
      <c r="HJS28" s="17"/>
      <c r="HJT28" s="17"/>
      <c r="HJU28" s="17"/>
      <c r="HJV28" s="17"/>
      <c r="HJW28" s="17"/>
      <c r="HJX28" s="17"/>
      <c r="HJY28" s="17"/>
      <c r="HJZ28" s="17"/>
      <c r="HKA28" s="17"/>
      <c r="HKB28" s="17"/>
      <c r="HKC28" s="17"/>
      <c r="HKD28" s="17"/>
      <c r="HKE28" s="17"/>
      <c r="HKF28" s="17"/>
      <c r="HKG28" s="17"/>
      <c r="HKH28" s="17"/>
      <c r="HKI28" s="17"/>
      <c r="HKJ28" s="17"/>
      <c r="HKK28" s="17"/>
      <c r="HKL28" s="17"/>
      <c r="HKM28" s="17"/>
      <c r="HKN28" s="17"/>
      <c r="HKO28" s="17"/>
      <c r="HKP28" s="17"/>
      <c r="HKQ28" s="17"/>
      <c r="HKR28" s="17"/>
      <c r="HKS28" s="17"/>
      <c r="HKT28" s="17"/>
      <c r="HKU28" s="17"/>
      <c r="HKV28" s="17"/>
      <c r="HKW28" s="17"/>
      <c r="HKX28" s="17"/>
      <c r="HKY28" s="17"/>
      <c r="HKZ28" s="17"/>
      <c r="HLA28" s="17"/>
      <c r="HLB28" s="17"/>
      <c r="HLC28" s="17"/>
      <c r="HLD28" s="17"/>
      <c r="HLE28" s="17"/>
      <c r="HLF28" s="17"/>
      <c r="HLG28" s="17"/>
      <c r="HLH28" s="17"/>
      <c r="HLI28" s="17"/>
      <c r="HLJ28" s="17"/>
      <c r="HLK28" s="17"/>
      <c r="HLL28" s="17"/>
      <c r="HLM28" s="17"/>
      <c r="HLN28" s="17"/>
      <c r="HLO28" s="17"/>
      <c r="HLP28" s="17"/>
      <c r="HLQ28" s="17"/>
      <c r="HLR28" s="17"/>
      <c r="HLS28" s="17"/>
      <c r="HLT28" s="17"/>
      <c r="HLU28" s="17"/>
      <c r="HLV28" s="17"/>
      <c r="HLW28" s="17"/>
      <c r="HLX28" s="17"/>
      <c r="HLY28" s="17"/>
      <c r="HLZ28" s="17"/>
      <c r="HMA28" s="17"/>
      <c r="HMB28" s="17"/>
      <c r="HMC28" s="17"/>
      <c r="HMD28" s="17"/>
      <c r="HME28" s="17"/>
      <c r="HMF28" s="17"/>
      <c r="HMG28" s="17"/>
      <c r="HMH28" s="17"/>
      <c r="HMI28" s="17"/>
      <c r="HMJ28" s="17"/>
      <c r="HMK28" s="17"/>
      <c r="HML28" s="17"/>
      <c r="HMM28" s="17"/>
      <c r="HMN28" s="17"/>
      <c r="HMO28" s="17"/>
      <c r="HMP28" s="17"/>
      <c r="HMQ28" s="17"/>
      <c r="HMR28" s="17"/>
      <c r="HMS28" s="17"/>
      <c r="HMT28" s="17"/>
      <c r="HMU28" s="17"/>
      <c r="HMV28" s="17"/>
      <c r="HMW28" s="17"/>
      <c r="HMX28" s="17"/>
      <c r="HMY28" s="17"/>
      <c r="HMZ28" s="17"/>
      <c r="HNA28" s="17"/>
      <c r="HNB28" s="17"/>
      <c r="HNC28" s="17"/>
      <c r="HND28" s="17"/>
      <c r="HNE28" s="17"/>
      <c r="HNF28" s="17"/>
      <c r="HNG28" s="17"/>
      <c r="HNH28" s="17"/>
      <c r="HNI28" s="17"/>
      <c r="HNJ28" s="17"/>
      <c r="HNK28" s="17"/>
      <c r="HNL28" s="17"/>
      <c r="HNM28" s="17"/>
      <c r="HNN28" s="17"/>
      <c r="HNO28" s="17"/>
      <c r="HNP28" s="17"/>
      <c r="HNQ28" s="17"/>
      <c r="HNR28" s="17"/>
      <c r="HNS28" s="17"/>
      <c r="HNT28" s="17"/>
      <c r="HNU28" s="17"/>
      <c r="HNV28" s="17"/>
      <c r="HNW28" s="17"/>
      <c r="HNX28" s="17"/>
      <c r="HNY28" s="17"/>
      <c r="HNZ28" s="17"/>
      <c r="HOA28" s="17"/>
      <c r="HOB28" s="17"/>
      <c r="HOC28" s="17"/>
      <c r="HOD28" s="17"/>
      <c r="HOE28" s="17"/>
      <c r="HOF28" s="17"/>
      <c r="HOG28" s="17"/>
      <c r="HOH28" s="17"/>
      <c r="HOI28" s="17"/>
      <c r="HOJ28" s="17"/>
      <c r="HOK28" s="17"/>
      <c r="HOL28" s="17"/>
      <c r="HOM28" s="17"/>
      <c r="HON28" s="17"/>
      <c r="HOO28" s="17"/>
      <c r="HOP28" s="17"/>
      <c r="HOQ28" s="17"/>
      <c r="HOR28" s="17"/>
      <c r="HOS28" s="17"/>
      <c r="HOT28" s="17"/>
      <c r="HOU28" s="17"/>
      <c r="HOV28" s="17"/>
      <c r="HOW28" s="17"/>
      <c r="HOX28" s="17"/>
      <c r="HOY28" s="17"/>
      <c r="HOZ28" s="17"/>
      <c r="HPA28" s="17"/>
      <c r="HPB28" s="17"/>
      <c r="HPC28" s="17"/>
      <c r="HPD28" s="17"/>
      <c r="HPE28" s="17"/>
      <c r="HPF28" s="17"/>
      <c r="HPG28" s="17"/>
      <c r="HPH28" s="17"/>
      <c r="HPI28" s="17"/>
      <c r="HPJ28" s="17"/>
      <c r="HPK28" s="17"/>
      <c r="HPL28" s="17"/>
      <c r="HPM28" s="17"/>
      <c r="HPN28" s="17"/>
      <c r="HPO28" s="17"/>
      <c r="HPP28" s="17"/>
      <c r="HPQ28" s="17"/>
      <c r="HPR28" s="17"/>
      <c r="HPS28" s="17"/>
      <c r="HPT28" s="17"/>
      <c r="HPU28" s="17"/>
      <c r="HPV28" s="17"/>
      <c r="HPW28" s="17"/>
      <c r="HPX28" s="17"/>
      <c r="HPY28" s="17"/>
      <c r="HPZ28" s="17"/>
      <c r="HQA28" s="17"/>
      <c r="HQB28" s="17"/>
      <c r="HQC28" s="17"/>
      <c r="HQD28" s="17"/>
      <c r="HQE28" s="17"/>
      <c r="HQF28" s="17"/>
      <c r="HQG28" s="17"/>
      <c r="HQH28" s="17"/>
      <c r="HQI28" s="17"/>
      <c r="HQJ28" s="17"/>
      <c r="HQK28" s="17"/>
      <c r="HQL28" s="17"/>
      <c r="HQM28" s="17"/>
      <c r="HQN28" s="17"/>
      <c r="HQO28" s="17"/>
      <c r="HQP28" s="17"/>
      <c r="HQQ28" s="17"/>
      <c r="HQR28" s="17"/>
      <c r="HQS28" s="17"/>
      <c r="HQT28" s="17"/>
      <c r="HQU28" s="17"/>
      <c r="HQV28" s="17"/>
      <c r="HQW28" s="17"/>
      <c r="HQX28" s="17"/>
      <c r="HQY28" s="17"/>
      <c r="HQZ28" s="17"/>
      <c r="HRA28" s="17"/>
      <c r="HRB28" s="17"/>
      <c r="HRC28" s="17"/>
      <c r="HRD28" s="17"/>
      <c r="HRE28" s="17"/>
      <c r="HRF28" s="17"/>
      <c r="HRG28" s="17"/>
      <c r="HRH28" s="17"/>
      <c r="HRI28" s="17"/>
      <c r="HRJ28" s="17"/>
      <c r="HRK28" s="17"/>
      <c r="HRL28" s="17"/>
      <c r="HRM28" s="17"/>
      <c r="HRN28" s="17"/>
      <c r="HRO28" s="17"/>
      <c r="HRP28" s="17"/>
      <c r="HRQ28" s="17"/>
      <c r="HRR28" s="17"/>
      <c r="HRS28" s="17"/>
      <c r="HRT28" s="17"/>
      <c r="HRU28" s="17"/>
      <c r="HRV28" s="17"/>
      <c r="HRW28" s="17"/>
      <c r="HRX28" s="17"/>
      <c r="HRY28" s="17"/>
      <c r="HRZ28" s="17"/>
      <c r="HSA28" s="17"/>
      <c r="HSB28" s="17"/>
      <c r="HSC28" s="17"/>
      <c r="HSD28" s="17"/>
      <c r="HSE28" s="17"/>
      <c r="HSF28" s="17"/>
      <c r="HSG28" s="17"/>
      <c r="HSH28" s="17"/>
      <c r="HSI28" s="17"/>
      <c r="HSJ28" s="17"/>
      <c r="HSK28" s="17"/>
      <c r="HSL28" s="17"/>
      <c r="HSM28" s="17"/>
      <c r="HSN28" s="17"/>
      <c r="HSO28" s="17"/>
      <c r="HSP28" s="17"/>
      <c r="HSQ28" s="17"/>
      <c r="HSR28" s="17"/>
      <c r="HSS28" s="17"/>
      <c r="HST28" s="17"/>
      <c r="HSU28" s="17"/>
      <c r="HSV28" s="17"/>
      <c r="HSW28" s="17"/>
      <c r="HSX28" s="17"/>
      <c r="HSY28" s="17"/>
      <c r="HSZ28" s="17"/>
      <c r="HTA28" s="17"/>
      <c r="HTB28" s="17"/>
      <c r="HTC28" s="17"/>
      <c r="HTD28" s="17"/>
      <c r="HTE28" s="17"/>
      <c r="HTF28" s="17"/>
      <c r="HTG28" s="17"/>
      <c r="HTH28" s="17"/>
      <c r="HTI28" s="17"/>
      <c r="HTJ28" s="17"/>
      <c r="HTK28" s="17"/>
      <c r="HTL28" s="17"/>
      <c r="HTM28" s="17"/>
      <c r="HTN28" s="17"/>
      <c r="HTO28" s="17"/>
      <c r="HTP28" s="17"/>
      <c r="HTQ28" s="17"/>
      <c r="HTR28" s="17"/>
      <c r="HTS28" s="17"/>
      <c r="HTT28" s="17"/>
      <c r="HTU28" s="17"/>
      <c r="HTV28" s="17"/>
      <c r="HTW28" s="17"/>
      <c r="HTX28" s="17"/>
      <c r="HTY28" s="17"/>
      <c r="HTZ28" s="17"/>
      <c r="HUA28" s="17"/>
      <c r="HUB28" s="17"/>
      <c r="HUC28" s="17"/>
      <c r="HUD28" s="17"/>
      <c r="HUE28" s="17"/>
      <c r="HUF28" s="17"/>
      <c r="HUG28" s="17"/>
      <c r="HUH28" s="17"/>
      <c r="HUI28" s="17"/>
      <c r="HUJ28" s="17"/>
      <c r="HUK28" s="17"/>
      <c r="HUL28" s="17"/>
      <c r="HUM28" s="17"/>
      <c r="HUN28" s="17"/>
      <c r="HUO28" s="17"/>
      <c r="HUP28" s="17"/>
      <c r="HUQ28" s="17"/>
      <c r="HUR28" s="17"/>
      <c r="HUS28" s="17"/>
      <c r="HUT28" s="17"/>
      <c r="HUU28" s="17"/>
      <c r="HUV28" s="17"/>
      <c r="HUW28" s="17"/>
      <c r="HUX28" s="17"/>
      <c r="HUY28" s="17"/>
      <c r="HUZ28" s="17"/>
      <c r="HVA28" s="17"/>
      <c r="HVB28" s="17"/>
      <c r="HVC28" s="17"/>
      <c r="HVD28" s="17"/>
      <c r="HVE28" s="17"/>
      <c r="HVF28" s="17"/>
      <c r="HVG28" s="17"/>
      <c r="HVH28" s="17"/>
      <c r="HVI28" s="17"/>
      <c r="HVJ28" s="17"/>
      <c r="HVK28" s="17"/>
      <c r="HVL28" s="17"/>
      <c r="HVM28" s="17"/>
      <c r="HVN28" s="17"/>
      <c r="HVO28" s="17"/>
      <c r="HVP28" s="17"/>
      <c r="HVQ28" s="17"/>
      <c r="HVR28" s="17"/>
      <c r="HVS28" s="17"/>
      <c r="HVT28" s="17"/>
      <c r="HVU28" s="17"/>
      <c r="HVV28" s="17"/>
      <c r="HVW28" s="17"/>
      <c r="HVX28" s="17"/>
      <c r="HVY28" s="17"/>
      <c r="HVZ28" s="17"/>
      <c r="HWA28" s="17"/>
      <c r="HWB28" s="17"/>
      <c r="HWC28" s="17"/>
      <c r="HWD28" s="17"/>
      <c r="HWE28" s="17"/>
      <c r="HWF28" s="17"/>
      <c r="HWG28" s="17"/>
      <c r="HWH28" s="17"/>
      <c r="HWI28" s="17"/>
      <c r="HWJ28" s="17"/>
      <c r="HWK28" s="17"/>
      <c r="HWL28" s="17"/>
      <c r="HWM28" s="17"/>
      <c r="HWN28" s="17"/>
      <c r="HWO28" s="17"/>
      <c r="HWP28" s="17"/>
      <c r="HWQ28" s="17"/>
      <c r="HWR28" s="17"/>
      <c r="HWS28" s="17"/>
      <c r="HWT28" s="17"/>
      <c r="HWU28" s="17"/>
      <c r="HWV28" s="17"/>
      <c r="HWW28" s="17"/>
      <c r="HWX28" s="17"/>
      <c r="HWY28" s="17"/>
      <c r="HWZ28" s="17"/>
      <c r="HXA28" s="17"/>
      <c r="HXB28" s="17"/>
      <c r="HXC28" s="17"/>
      <c r="HXD28" s="17"/>
      <c r="HXE28" s="17"/>
      <c r="HXF28" s="17"/>
      <c r="HXG28" s="17"/>
      <c r="HXH28" s="17"/>
      <c r="HXI28" s="17"/>
      <c r="HXJ28" s="17"/>
      <c r="HXK28" s="17"/>
      <c r="HXL28" s="17"/>
      <c r="HXM28" s="17"/>
      <c r="HXN28" s="17"/>
      <c r="HXO28" s="17"/>
      <c r="HXP28" s="17"/>
      <c r="HXQ28" s="17"/>
      <c r="HXR28" s="17"/>
      <c r="HXS28" s="17"/>
      <c r="HXT28" s="17"/>
      <c r="HXU28" s="17"/>
      <c r="HXV28" s="17"/>
      <c r="HXW28" s="17"/>
      <c r="HXX28" s="17"/>
      <c r="HXY28" s="17"/>
      <c r="HXZ28" s="17"/>
      <c r="HYA28" s="17"/>
      <c r="HYB28" s="17"/>
      <c r="HYC28" s="17"/>
      <c r="HYD28" s="17"/>
      <c r="HYE28" s="17"/>
      <c r="HYF28" s="17"/>
      <c r="HYG28" s="17"/>
      <c r="HYH28" s="17"/>
      <c r="HYI28" s="17"/>
      <c r="HYJ28" s="17"/>
      <c r="HYK28" s="17"/>
      <c r="HYL28" s="17"/>
      <c r="HYM28" s="17"/>
      <c r="HYN28" s="17"/>
      <c r="HYO28" s="17"/>
      <c r="HYP28" s="17"/>
      <c r="HYQ28" s="17"/>
      <c r="HYR28" s="17"/>
      <c r="HYS28" s="17"/>
      <c r="HYT28" s="17"/>
      <c r="HYU28" s="17"/>
      <c r="HYV28" s="17"/>
      <c r="HYW28" s="17"/>
      <c r="HYX28" s="17"/>
      <c r="HYY28" s="17"/>
      <c r="HYZ28" s="17"/>
      <c r="HZA28" s="17"/>
      <c r="HZB28" s="17"/>
      <c r="HZC28" s="17"/>
      <c r="HZD28" s="17"/>
      <c r="HZE28" s="17"/>
      <c r="HZF28" s="17"/>
      <c r="HZG28" s="17"/>
      <c r="HZH28" s="17"/>
      <c r="HZI28" s="17"/>
      <c r="HZJ28" s="17"/>
      <c r="HZK28" s="17"/>
      <c r="HZL28" s="17"/>
      <c r="HZM28" s="17"/>
      <c r="HZN28" s="17"/>
      <c r="HZO28" s="17"/>
      <c r="HZP28" s="17"/>
      <c r="HZQ28" s="17"/>
      <c r="HZR28" s="17"/>
      <c r="HZS28" s="17"/>
      <c r="HZT28" s="17"/>
      <c r="HZU28" s="17"/>
      <c r="HZV28" s="17"/>
      <c r="HZW28" s="17"/>
      <c r="HZX28" s="17"/>
      <c r="HZY28" s="17"/>
      <c r="HZZ28" s="17"/>
      <c r="IAA28" s="17"/>
      <c r="IAB28" s="17"/>
      <c r="IAC28" s="17"/>
      <c r="IAD28" s="17"/>
      <c r="IAE28" s="17"/>
      <c r="IAF28" s="17"/>
      <c r="IAG28" s="17"/>
      <c r="IAH28" s="17"/>
      <c r="IAI28" s="17"/>
      <c r="IAJ28" s="17"/>
      <c r="IAK28" s="17"/>
      <c r="IAL28" s="17"/>
      <c r="IAM28" s="17"/>
      <c r="IAN28" s="17"/>
      <c r="IAO28" s="17"/>
      <c r="IAP28" s="17"/>
      <c r="IAQ28" s="17"/>
      <c r="IAR28" s="17"/>
      <c r="IAS28" s="17"/>
      <c r="IAT28" s="17"/>
      <c r="IAU28" s="17"/>
      <c r="IAV28" s="17"/>
      <c r="IAW28" s="17"/>
      <c r="IAX28" s="17"/>
      <c r="IAY28" s="17"/>
      <c r="IAZ28" s="17"/>
      <c r="IBA28" s="17"/>
      <c r="IBB28" s="17"/>
      <c r="IBC28" s="17"/>
      <c r="IBD28" s="17"/>
      <c r="IBE28" s="17"/>
      <c r="IBF28" s="17"/>
      <c r="IBG28" s="17"/>
      <c r="IBH28" s="17"/>
      <c r="IBI28" s="17"/>
      <c r="IBJ28" s="17"/>
      <c r="IBK28" s="17"/>
      <c r="IBL28" s="17"/>
      <c r="IBM28" s="17"/>
      <c r="IBN28" s="17"/>
      <c r="IBO28" s="17"/>
      <c r="IBP28" s="17"/>
      <c r="IBQ28" s="17"/>
      <c r="IBR28" s="17"/>
      <c r="IBS28" s="17"/>
      <c r="IBT28" s="17"/>
      <c r="IBU28" s="17"/>
      <c r="IBV28" s="17"/>
      <c r="IBW28" s="17"/>
      <c r="IBX28" s="17"/>
      <c r="IBY28" s="17"/>
      <c r="IBZ28" s="17"/>
      <c r="ICA28" s="17"/>
      <c r="ICB28" s="17"/>
      <c r="ICC28" s="17"/>
      <c r="ICD28" s="17"/>
      <c r="ICE28" s="17"/>
      <c r="ICF28" s="17"/>
      <c r="ICG28" s="17"/>
      <c r="ICH28" s="17"/>
      <c r="ICI28" s="17"/>
      <c r="ICJ28" s="17"/>
      <c r="ICK28" s="17"/>
      <c r="ICL28" s="17"/>
      <c r="ICM28" s="17"/>
      <c r="ICN28" s="17"/>
      <c r="ICO28" s="17"/>
      <c r="ICP28" s="17"/>
      <c r="ICQ28" s="17"/>
      <c r="ICR28" s="17"/>
      <c r="ICS28" s="17"/>
      <c r="ICT28" s="17"/>
      <c r="ICU28" s="17"/>
      <c r="ICV28" s="17"/>
      <c r="ICW28" s="17"/>
      <c r="ICX28" s="17"/>
      <c r="ICY28" s="17"/>
      <c r="ICZ28" s="17"/>
      <c r="IDA28" s="17"/>
      <c r="IDB28" s="17"/>
      <c r="IDC28" s="17"/>
      <c r="IDD28" s="17"/>
      <c r="IDE28" s="17"/>
      <c r="IDF28" s="17"/>
      <c r="IDG28" s="17"/>
      <c r="IDH28" s="17"/>
      <c r="IDI28" s="17"/>
      <c r="IDJ28" s="17"/>
      <c r="IDK28" s="17"/>
      <c r="IDL28" s="17"/>
      <c r="IDM28" s="17"/>
      <c r="IDN28" s="17"/>
      <c r="IDO28" s="17"/>
      <c r="IDP28" s="17"/>
      <c r="IDQ28" s="17"/>
      <c r="IDR28" s="17"/>
      <c r="IDS28" s="17"/>
      <c r="IDT28" s="17"/>
      <c r="IDU28" s="17"/>
      <c r="IDV28" s="17"/>
      <c r="IDW28" s="17"/>
      <c r="IDX28" s="17"/>
      <c r="IDY28" s="17"/>
      <c r="IDZ28" s="17"/>
      <c r="IEA28" s="17"/>
      <c r="IEB28" s="17"/>
      <c r="IEC28" s="17"/>
      <c r="IED28" s="17"/>
      <c r="IEE28" s="17"/>
      <c r="IEF28" s="17"/>
      <c r="IEG28" s="17"/>
      <c r="IEH28" s="17"/>
      <c r="IEI28" s="17"/>
      <c r="IEJ28" s="17"/>
      <c r="IEK28" s="17"/>
      <c r="IEL28" s="17"/>
      <c r="IEM28" s="17"/>
      <c r="IEN28" s="17"/>
      <c r="IEO28" s="17"/>
      <c r="IEP28" s="17"/>
      <c r="IEQ28" s="17"/>
      <c r="IER28" s="17"/>
      <c r="IES28" s="17"/>
      <c r="IET28" s="17"/>
      <c r="IEU28" s="17"/>
      <c r="IEV28" s="17"/>
      <c r="IEW28" s="17"/>
      <c r="IEX28" s="17"/>
      <c r="IEY28" s="17"/>
      <c r="IEZ28" s="17"/>
      <c r="IFA28" s="17"/>
      <c r="IFB28" s="17"/>
      <c r="IFC28" s="17"/>
      <c r="IFD28" s="17"/>
      <c r="IFE28" s="17"/>
      <c r="IFF28" s="17"/>
      <c r="IFG28" s="17"/>
      <c r="IFH28" s="17"/>
      <c r="IFI28" s="17"/>
      <c r="IFJ28" s="17"/>
      <c r="IFK28" s="17"/>
      <c r="IFL28" s="17"/>
      <c r="IFM28" s="17"/>
      <c r="IFN28" s="17"/>
      <c r="IFO28" s="17"/>
      <c r="IFP28" s="17"/>
      <c r="IFQ28" s="17"/>
      <c r="IFR28" s="17"/>
      <c r="IFS28" s="17"/>
      <c r="IFT28" s="17"/>
      <c r="IFU28" s="17"/>
      <c r="IFV28" s="17"/>
      <c r="IFW28" s="17"/>
      <c r="IFX28" s="17"/>
      <c r="IFY28" s="17"/>
      <c r="IFZ28" s="17"/>
      <c r="IGA28" s="17"/>
      <c r="IGB28" s="17"/>
      <c r="IGC28" s="17"/>
      <c r="IGD28" s="17"/>
      <c r="IGE28" s="17"/>
      <c r="IGF28" s="17"/>
      <c r="IGG28" s="17"/>
      <c r="IGH28" s="17"/>
      <c r="IGI28" s="17"/>
      <c r="IGJ28" s="17"/>
      <c r="IGK28" s="17"/>
      <c r="IGL28" s="17"/>
      <c r="IGM28" s="17"/>
      <c r="IGN28" s="17"/>
      <c r="IGO28" s="17"/>
      <c r="IGP28" s="17"/>
      <c r="IGQ28" s="17"/>
      <c r="IGR28" s="17"/>
      <c r="IGS28" s="17"/>
      <c r="IGT28" s="17"/>
      <c r="IGU28" s="17"/>
      <c r="IGV28" s="17"/>
      <c r="IGW28" s="17"/>
      <c r="IGX28" s="17"/>
      <c r="IGY28" s="17"/>
      <c r="IGZ28" s="17"/>
      <c r="IHA28" s="17"/>
      <c r="IHB28" s="17"/>
      <c r="IHC28" s="17"/>
      <c r="IHD28" s="17"/>
      <c r="IHE28" s="17"/>
      <c r="IHF28" s="17"/>
      <c r="IHG28" s="17"/>
      <c r="IHH28" s="17"/>
      <c r="IHI28" s="17"/>
      <c r="IHJ28" s="17"/>
      <c r="IHK28" s="17"/>
      <c r="IHL28" s="17"/>
      <c r="IHM28" s="17"/>
      <c r="IHN28" s="17"/>
      <c r="IHO28" s="17"/>
      <c r="IHP28" s="17"/>
      <c r="IHQ28" s="17"/>
      <c r="IHR28" s="17"/>
      <c r="IHS28" s="17"/>
      <c r="IHT28" s="17"/>
      <c r="IHU28" s="17"/>
      <c r="IHV28" s="17"/>
      <c r="IHW28" s="17"/>
      <c r="IHX28" s="17"/>
      <c r="IHY28" s="17"/>
      <c r="IHZ28" s="17"/>
      <c r="IIA28" s="17"/>
      <c r="IIB28" s="17"/>
      <c r="IIC28" s="17"/>
      <c r="IID28" s="17"/>
      <c r="IIE28" s="17"/>
      <c r="IIF28" s="17"/>
      <c r="IIG28" s="17"/>
      <c r="IIH28" s="17"/>
      <c r="III28" s="17"/>
      <c r="IIJ28" s="17"/>
      <c r="IIK28" s="17"/>
      <c r="IIL28" s="17"/>
      <c r="IIM28" s="17"/>
      <c r="IIN28" s="17"/>
      <c r="IIO28" s="17"/>
      <c r="IIP28" s="17"/>
      <c r="IIQ28" s="17"/>
      <c r="IIR28" s="17"/>
      <c r="IIS28" s="17"/>
      <c r="IIT28" s="17"/>
      <c r="IIU28" s="17"/>
      <c r="IIV28" s="17"/>
      <c r="IIW28" s="17"/>
      <c r="IIX28" s="17"/>
      <c r="IIY28" s="17"/>
      <c r="IIZ28" s="17"/>
      <c r="IJA28" s="17"/>
      <c r="IJB28" s="17"/>
      <c r="IJC28" s="17"/>
      <c r="IJD28" s="17"/>
      <c r="IJE28" s="17"/>
      <c r="IJF28" s="17"/>
      <c r="IJG28" s="17"/>
      <c r="IJH28" s="17"/>
      <c r="IJI28" s="17"/>
      <c r="IJJ28" s="17"/>
      <c r="IJK28" s="17"/>
      <c r="IJL28" s="17"/>
      <c r="IJM28" s="17"/>
      <c r="IJN28" s="17"/>
      <c r="IJO28" s="17"/>
      <c r="IJP28" s="17"/>
      <c r="IJQ28" s="17"/>
      <c r="IJR28" s="17"/>
      <c r="IJS28" s="17"/>
      <c r="IJT28" s="17"/>
      <c r="IJU28" s="17"/>
      <c r="IJV28" s="17"/>
      <c r="IJW28" s="17"/>
      <c r="IJX28" s="17"/>
      <c r="IJY28" s="17"/>
      <c r="IJZ28" s="17"/>
      <c r="IKA28" s="17"/>
      <c r="IKB28" s="17"/>
      <c r="IKC28" s="17"/>
      <c r="IKD28" s="17"/>
      <c r="IKE28" s="17"/>
      <c r="IKF28" s="17"/>
      <c r="IKG28" s="17"/>
      <c r="IKH28" s="17"/>
      <c r="IKI28" s="17"/>
      <c r="IKJ28" s="17"/>
      <c r="IKK28" s="17"/>
      <c r="IKL28" s="17"/>
      <c r="IKM28" s="17"/>
      <c r="IKN28" s="17"/>
      <c r="IKO28" s="17"/>
      <c r="IKP28" s="17"/>
      <c r="IKQ28" s="17"/>
      <c r="IKR28" s="17"/>
      <c r="IKS28" s="17"/>
      <c r="IKT28" s="17"/>
      <c r="IKU28" s="17"/>
      <c r="IKV28" s="17"/>
      <c r="IKW28" s="17"/>
      <c r="IKX28" s="17"/>
      <c r="IKY28" s="17"/>
      <c r="IKZ28" s="17"/>
      <c r="ILA28" s="17"/>
      <c r="ILB28" s="17"/>
      <c r="ILC28" s="17"/>
      <c r="ILD28" s="17"/>
      <c r="ILE28" s="17"/>
      <c r="ILF28" s="17"/>
      <c r="ILG28" s="17"/>
      <c r="ILH28" s="17"/>
      <c r="ILI28" s="17"/>
      <c r="ILJ28" s="17"/>
      <c r="ILK28" s="17"/>
      <c r="ILL28" s="17"/>
      <c r="ILM28" s="17"/>
      <c r="ILN28" s="17"/>
      <c r="ILO28" s="17"/>
      <c r="ILP28" s="17"/>
      <c r="ILQ28" s="17"/>
      <c r="ILR28" s="17"/>
      <c r="ILS28" s="17"/>
      <c r="ILT28" s="17"/>
      <c r="ILU28" s="17"/>
      <c r="ILV28" s="17"/>
      <c r="ILW28" s="17"/>
      <c r="ILX28" s="17"/>
      <c r="ILY28" s="17"/>
      <c r="ILZ28" s="17"/>
      <c r="IMA28" s="17"/>
      <c r="IMB28" s="17"/>
      <c r="IMC28" s="17"/>
      <c r="IMD28" s="17"/>
      <c r="IME28" s="17"/>
      <c r="IMF28" s="17"/>
      <c r="IMG28" s="17"/>
      <c r="IMH28" s="17"/>
      <c r="IMI28" s="17"/>
      <c r="IMJ28" s="17"/>
      <c r="IMK28" s="17"/>
      <c r="IML28" s="17"/>
      <c r="IMM28" s="17"/>
      <c r="IMN28" s="17"/>
      <c r="IMO28" s="17"/>
      <c r="IMP28" s="17"/>
      <c r="IMQ28" s="17"/>
      <c r="IMR28" s="17"/>
      <c r="IMS28" s="17"/>
      <c r="IMT28" s="17"/>
      <c r="IMU28" s="17"/>
      <c r="IMV28" s="17"/>
      <c r="IMW28" s="17"/>
      <c r="IMX28" s="17"/>
      <c r="IMY28" s="17"/>
      <c r="IMZ28" s="17"/>
      <c r="INA28" s="17"/>
      <c r="INB28" s="17"/>
      <c r="INC28" s="17"/>
      <c r="IND28" s="17"/>
      <c r="INE28" s="17"/>
      <c r="INF28" s="17"/>
      <c r="ING28" s="17"/>
      <c r="INH28" s="17"/>
      <c r="INI28" s="17"/>
      <c r="INJ28" s="17"/>
      <c r="INK28" s="17"/>
      <c r="INL28" s="17"/>
      <c r="INM28" s="17"/>
      <c r="INN28" s="17"/>
      <c r="INO28" s="17"/>
      <c r="INP28" s="17"/>
      <c r="INQ28" s="17"/>
      <c r="INR28" s="17"/>
      <c r="INS28" s="17"/>
      <c r="INT28" s="17"/>
      <c r="INU28" s="17"/>
      <c r="INV28" s="17"/>
      <c r="INW28" s="17"/>
      <c r="INX28" s="17"/>
      <c r="INY28" s="17"/>
      <c r="INZ28" s="17"/>
      <c r="IOA28" s="17"/>
      <c r="IOB28" s="17"/>
      <c r="IOC28" s="17"/>
      <c r="IOD28" s="17"/>
      <c r="IOE28" s="17"/>
      <c r="IOF28" s="17"/>
      <c r="IOG28" s="17"/>
      <c r="IOH28" s="17"/>
      <c r="IOI28" s="17"/>
      <c r="IOJ28" s="17"/>
      <c r="IOK28" s="17"/>
      <c r="IOL28" s="17"/>
      <c r="IOM28" s="17"/>
      <c r="ION28" s="17"/>
      <c r="IOO28" s="17"/>
      <c r="IOP28" s="17"/>
      <c r="IOQ28" s="17"/>
      <c r="IOR28" s="17"/>
      <c r="IOS28" s="17"/>
      <c r="IOT28" s="17"/>
      <c r="IOU28" s="17"/>
      <c r="IOV28" s="17"/>
      <c r="IOW28" s="17"/>
      <c r="IOX28" s="17"/>
      <c r="IOY28" s="17"/>
      <c r="IOZ28" s="17"/>
      <c r="IPA28" s="17"/>
      <c r="IPB28" s="17"/>
      <c r="IPC28" s="17"/>
      <c r="IPD28" s="17"/>
      <c r="IPE28" s="17"/>
      <c r="IPF28" s="17"/>
      <c r="IPG28" s="17"/>
      <c r="IPH28" s="17"/>
      <c r="IPI28" s="17"/>
      <c r="IPJ28" s="17"/>
      <c r="IPK28" s="17"/>
      <c r="IPL28" s="17"/>
      <c r="IPM28" s="17"/>
      <c r="IPN28" s="17"/>
      <c r="IPO28" s="17"/>
      <c r="IPP28" s="17"/>
      <c r="IPQ28" s="17"/>
      <c r="IPR28" s="17"/>
      <c r="IPS28" s="17"/>
      <c r="IPT28" s="17"/>
      <c r="IPU28" s="17"/>
      <c r="IPV28" s="17"/>
      <c r="IPW28" s="17"/>
      <c r="IPX28" s="17"/>
      <c r="IPY28" s="17"/>
      <c r="IPZ28" s="17"/>
      <c r="IQA28" s="17"/>
      <c r="IQB28" s="17"/>
      <c r="IQC28" s="17"/>
      <c r="IQD28" s="17"/>
      <c r="IQE28" s="17"/>
      <c r="IQF28" s="17"/>
      <c r="IQG28" s="17"/>
      <c r="IQH28" s="17"/>
      <c r="IQI28" s="17"/>
      <c r="IQJ28" s="17"/>
      <c r="IQK28" s="17"/>
      <c r="IQL28" s="17"/>
      <c r="IQM28" s="17"/>
      <c r="IQN28" s="17"/>
      <c r="IQO28" s="17"/>
      <c r="IQP28" s="17"/>
      <c r="IQQ28" s="17"/>
      <c r="IQR28" s="17"/>
      <c r="IQS28" s="17"/>
      <c r="IQT28" s="17"/>
      <c r="IQU28" s="17"/>
      <c r="IQV28" s="17"/>
      <c r="IQW28" s="17"/>
      <c r="IQX28" s="17"/>
      <c r="IQY28" s="17"/>
      <c r="IQZ28" s="17"/>
      <c r="IRA28" s="17"/>
      <c r="IRB28" s="17"/>
      <c r="IRC28" s="17"/>
      <c r="IRD28" s="17"/>
      <c r="IRE28" s="17"/>
      <c r="IRF28" s="17"/>
      <c r="IRG28" s="17"/>
      <c r="IRH28" s="17"/>
      <c r="IRI28" s="17"/>
      <c r="IRJ28" s="17"/>
      <c r="IRK28" s="17"/>
      <c r="IRL28" s="17"/>
      <c r="IRM28" s="17"/>
      <c r="IRN28" s="17"/>
      <c r="IRO28" s="17"/>
      <c r="IRP28" s="17"/>
      <c r="IRQ28" s="17"/>
      <c r="IRR28" s="17"/>
      <c r="IRS28" s="17"/>
      <c r="IRT28" s="17"/>
      <c r="IRU28" s="17"/>
      <c r="IRV28" s="17"/>
      <c r="IRW28" s="17"/>
      <c r="IRX28" s="17"/>
      <c r="IRY28" s="17"/>
      <c r="IRZ28" s="17"/>
      <c r="ISA28" s="17"/>
      <c r="ISB28" s="17"/>
      <c r="ISC28" s="17"/>
      <c r="ISD28" s="17"/>
      <c r="ISE28" s="17"/>
      <c r="ISF28" s="17"/>
      <c r="ISG28" s="17"/>
      <c r="ISH28" s="17"/>
      <c r="ISI28" s="17"/>
      <c r="ISJ28" s="17"/>
      <c r="ISK28" s="17"/>
      <c r="ISL28" s="17"/>
      <c r="ISM28" s="17"/>
      <c r="ISN28" s="17"/>
      <c r="ISO28" s="17"/>
      <c r="ISP28" s="17"/>
      <c r="ISQ28" s="17"/>
      <c r="ISR28" s="17"/>
      <c r="ISS28" s="17"/>
      <c r="IST28" s="17"/>
      <c r="ISU28" s="17"/>
      <c r="ISV28" s="17"/>
      <c r="ISW28" s="17"/>
      <c r="ISX28" s="17"/>
      <c r="ISY28" s="17"/>
      <c r="ISZ28" s="17"/>
      <c r="ITA28" s="17"/>
      <c r="ITB28" s="17"/>
      <c r="ITC28" s="17"/>
      <c r="ITD28" s="17"/>
      <c r="ITE28" s="17"/>
      <c r="ITF28" s="17"/>
      <c r="ITG28" s="17"/>
      <c r="ITH28" s="17"/>
      <c r="ITI28" s="17"/>
      <c r="ITJ28" s="17"/>
      <c r="ITK28" s="17"/>
      <c r="ITL28" s="17"/>
      <c r="ITM28" s="17"/>
      <c r="ITN28" s="17"/>
      <c r="ITO28" s="17"/>
      <c r="ITP28" s="17"/>
      <c r="ITQ28" s="17"/>
      <c r="ITR28" s="17"/>
      <c r="ITS28" s="17"/>
      <c r="ITT28" s="17"/>
      <c r="ITU28" s="17"/>
      <c r="ITV28" s="17"/>
      <c r="ITW28" s="17"/>
      <c r="ITX28" s="17"/>
      <c r="ITY28" s="17"/>
      <c r="ITZ28" s="17"/>
      <c r="IUA28" s="17"/>
      <c r="IUB28" s="17"/>
      <c r="IUC28" s="17"/>
      <c r="IUD28" s="17"/>
      <c r="IUE28" s="17"/>
      <c r="IUF28" s="17"/>
      <c r="IUG28" s="17"/>
      <c r="IUH28" s="17"/>
      <c r="IUI28" s="17"/>
      <c r="IUJ28" s="17"/>
      <c r="IUK28" s="17"/>
      <c r="IUL28" s="17"/>
      <c r="IUM28" s="17"/>
      <c r="IUN28" s="17"/>
      <c r="IUO28" s="17"/>
      <c r="IUP28" s="17"/>
      <c r="IUQ28" s="17"/>
      <c r="IUR28" s="17"/>
      <c r="IUS28" s="17"/>
      <c r="IUT28" s="17"/>
      <c r="IUU28" s="17"/>
      <c r="IUV28" s="17"/>
      <c r="IUW28" s="17"/>
      <c r="IUX28" s="17"/>
      <c r="IUY28" s="17"/>
      <c r="IUZ28" s="17"/>
      <c r="IVA28" s="17"/>
      <c r="IVB28" s="17"/>
      <c r="IVC28" s="17"/>
      <c r="IVD28" s="17"/>
      <c r="IVE28" s="17"/>
      <c r="IVF28" s="17"/>
      <c r="IVG28" s="17"/>
      <c r="IVH28" s="17"/>
      <c r="IVI28" s="17"/>
      <c r="IVJ28" s="17"/>
      <c r="IVK28" s="17"/>
      <c r="IVL28" s="17"/>
      <c r="IVM28" s="17"/>
      <c r="IVN28" s="17"/>
      <c r="IVO28" s="17"/>
      <c r="IVP28" s="17"/>
      <c r="IVQ28" s="17"/>
      <c r="IVR28" s="17"/>
      <c r="IVS28" s="17"/>
      <c r="IVT28" s="17"/>
      <c r="IVU28" s="17"/>
      <c r="IVV28" s="17"/>
      <c r="IVW28" s="17"/>
      <c r="IVX28" s="17"/>
      <c r="IVY28" s="17"/>
      <c r="IVZ28" s="17"/>
      <c r="IWA28" s="17"/>
      <c r="IWB28" s="17"/>
      <c r="IWC28" s="17"/>
      <c r="IWD28" s="17"/>
      <c r="IWE28" s="17"/>
      <c r="IWF28" s="17"/>
      <c r="IWG28" s="17"/>
      <c r="IWH28" s="17"/>
      <c r="IWI28" s="17"/>
      <c r="IWJ28" s="17"/>
      <c r="IWK28" s="17"/>
      <c r="IWL28" s="17"/>
      <c r="IWM28" s="17"/>
      <c r="IWN28" s="17"/>
      <c r="IWO28" s="17"/>
      <c r="IWP28" s="17"/>
      <c r="IWQ28" s="17"/>
      <c r="IWR28" s="17"/>
      <c r="IWS28" s="17"/>
      <c r="IWT28" s="17"/>
      <c r="IWU28" s="17"/>
      <c r="IWV28" s="17"/>
      <c r="IWW28" s="17"/>
      <c r="IWX28" s="17"/>
      <c r="IWY28" s="17"/>
      <c r="IWZ28" s="17"/>
      <c r="IXA28" s="17"/>
      <c r="IXB28" s="17"/>
      <c r="IXC28" s="17"/>
      <c r="IXD28" s="17"/>
      <c r="IXE28" s="17"/>
      <c r="IXF28" s="17"/>
      <c r="IXG28" s="17"/>
      <c r="IXH28" s="17"/>
      <c r="IXI28" s="17"/>
      <c r="IXJ28" s="17"/>
      <c r="IXK28" s="17"/>
      <c r="IXL28" s="17"/>
      <c r="IXM28" s="17"/>
      <c r="IXN28" s="17"/>
      <c r="IXO28" s="17"/>
      <c r="IXP28" s="17"/>
      <c r="IXQ28" s="17"/>
      <c r="IXR28" s="17"/>
      <c r="IXS28" s="17"/>
      <c r="IXT28" s="17"/>
      <c r="IXU28" s="17"/>
      <c r="IXV28" s="17"/>
      <c r="IXW28" s="17"/>
      <c r="IXX28" s="17"/>
      <c r="IXY28" s="17"/>
      <c r="IXZ28" s="17"/>
      <c r="IYA28" s="17"/>
      <c r="IYB28" s="17"/>
      <c r="IYC28" s="17"/>
      <c r="IYD28" s="17"/>
      <c r="IYE28" s="17"/>
      <c r="IYF28" s="17"/>
      <c r="IYG28" s="17"/>
      <c r="IYH28" s="17"/>
      <c r="IYI28" s="17"/>
      <c r="IYJ28" s="17"/>
      <c r="IYK28" s="17"/>
      <c r="IYL28" s="17"/>
      <c r="IYM28" s="17"/>
      <c r="IYN28" s="17"/>
      <c r="IYO28" s="17"/>
      <c r="IYP28" s="17"/>
      <c r="IYQ28" s="17"/>
      <c r="IYR28" s="17"/>
      <c r="IYS28" s="17"/>
      <c r="IYT28" s="17"/>
      <c r="IYU28" s="17"/>
      <c r="IYV28" s="17"/>
      <c r="IYW28" s="17"/>
      <c r="IYX28" s="17"/>
      <c r="IYY28" s="17"/>
      <c r="IYZ28" s="17"/>
      <c r="IZA28" s="17"/>
      <c r="IZB28" s="17"/>
      <c r="IZC28" s="17"/>
      <c r="IZD28" s="17"/>
      <c r="IZE28" s="17"/>
      <c r="IZF28" s="17"/>
      <c r="IZG28" s="17"/>
      <c r="IZH28" s="17"/>
      <c r="IZI28" s="17"/>
      <c r="IZJ28" s="17"/>
      <c r="IZK28" s="17"/>
      <c r="IZL28" s="17"/>
      <c r="IZM28" s="17"/>
      <c r="IZN28" s="17"/>
      <c r="IZO28" s="17"/>
      <c r="IZP28" s="17"/>
      <c r="IZQ28" s="17"/>
      <c r="IZR28" s="17"/>
      <c r="IZS28" s="17"/>
      <c r="IZT28" s="17"/>
      <c r="IZU28" s="17"/>
      <c r="IZV28" s="17"/>
      <c r="IZW28" s="17"/>
      <c r="IZX28" s="17"/>
      <c r="IZY28" s="17"/>
      <c r="IZZ28" s="17"/>
      <c r="JAA28" s="17"/>
      <c r="JAB28" s="17"/>
      <c r="JAC28" s="17"/>
      <c r="JAD28" s="17"/>
      <c r="JAE28" s="17"/>
      <c r="JAF28" s="17"/>
      <c r="JAG28" s="17"/>
      <c r="JAH28" s="17"/>
      <c r="JAI28" s="17"/>
      <c r="JAJ28" s="17"/>
      <c r="JAK28" s="17"/>
      <c r="JAL28" s="17"/>
      <c r="JAM28" s="17"/>
      <c r="JAN28" s="17"/>
      <c r="JAO28" s="17"/>
      <c r="JAP28" s="17"/>
      <c r="JAQ28" s="17"/>
      <c r="JAR28" s="17"/>
      <c r="JAS28" s="17"/>
      <c r="JAT28" s="17"/>
      <c r="JAU28" s="17"/>
      <c r="JAV28" s="17"/>
      <c r="JAW28" s="17"/>
      <c r="JAX28" s="17"/>
      <c r="JAY28" s="17"/>
      <c r="JAZ28" s="17"/>
      <c r="JBA28" s="17"/>
      <c r="JBB28" s="17"/>
      <c r="JBC28" s="17"/>
      <c r="JBD28" s="17"/>
      <c r="JBE28" s="17"/>
      <c r="JBF28" s="17"/>
      <c r="JBG28" s="17"/>
      <c r="JBH28" s="17"/>
      <c r="JBI28" s="17"/>
      <c r="JBJ28" s="17"/>
      <c r="JBK28" s="17"/>
      <c r="JBL28" s="17"/>
      <c r="JBM28" s="17"/>
      <c r="JBN28" s="17"/>
      <c r="JBO28" s="17"/>
      <c r="JBP28" s="17"/>
      <c r="JBQ28" s="17"/>
      <c r="JBR28" s="17"/>
      <c r="JBS28" s="17"/>
      <c r="JBT28" s="17"/>
      <c r="JBU28" s="17"/>
      <c r="JBV28" s="17"/>
      <c r="JBW28" s="17"/>
      <c r="JBX28" s="17"/>
      <c r="JBY28" s="17"/>
      <c r="JBZ28" s="17"/>
      <c r="JCA28" s="17"/>
      <c r="JCB28" s="17"/>
      <c r="JCC28" s="17"/>
      <c r="JCD28" s="17"/>
      <c r="JCE28" s="17"/>
      <c r="JCF28" s="17"/>
      <c r="JCG28" s="17"/>
      <c r="JCH28" s="17"/>
      <c r="JCI28" s="17"/>
      <c r="JCJ28" s="17"/>
      <c r="JCK28" s="17"/>
      <c r="JCL28" s="17"/>
      <c r="JCM28" s="17"/>
      <c r="JCN28" s="17"/>
      <c r="JCO28" s="17"/>
      <c r="JCP28" s="17"/>
      <c r="JCQ28" s="17"/>
      <c r="JCR28" s="17"/>
      <c r="JCS28" s="17"/>
      <c r="JCT28" s="17"/>
      <c r="JCU28" s="17"/>
      <c r="JCV28" s="17"/>
      <c r="JCW28" s="17"/>
      <c r="JCX28" s="17"/>
      <c r="JCY28" s="17"/>
      <c r="JCZ28" s="17"/>
      <c r="JDA28" s="17"/>
      <c r="JDB28" s="17"/>
      <c r="JDC28" s="17"/>
      <c r="JDD28" s="17"/>
      <c r="JDE28" s="17"/>
      <c r="JDF28" s="17"/>
      <c r="JDG28" s="17"/>
      <c r="JDH28" s="17"/>
      <c r="JDI28" s="17"/>
      <c r="JDJ28" s="17"/>
      <c r="JDK28" s="17"/>
      <c r="JDL28" s="17"/>
      <c r="JDM28" s="17"/>
      <c r="JDN28" s="17"/>
      <c r="JDO28" s="17"/>
      <c r="JDP28" s="17"/>
      <c r="JDQ28" s="17"/>
      <c r="JDR28" s="17"/>
      <c r="JDS28" s="17"/>
      <c r="JDT28" s="17"/>
      <c r="JDU28" s="17"/>
      <c r="JDV28" s="17"/>
      <c r="JDW28" s="17"/>
      <c r="JDX28" s="17"/>
      <c r="JDY28" s="17"/>
      <c r="JDZ28" s="17"/>
      <c r="JEA28" s="17"/>
      <c r="JEB28" s="17"/>
      <c r="JEC28" s="17"/>
      <c r="JED28" s="17"/>
      <c r="JEE28" s="17"/>
      <c r="JEF28" s="17"/>
      <c r="JEG28" s="17"/>
      <c r="JEH28" s="17"/>
      <c r="JEI28" s="17"/>
      <c r="JEJ28" s="17"/>
      <c r="JEK28" s="17"/>
      <c r="JEL28" s="17"/>
      <c r="JEM28" s="17"/>
      <c r="JEN28" s="17"/>
      <c r="JEO28" s="17"/>
      <c r="JEP28" s="17"/>
      <c r="JEQ28" s="17"/>
      <c r="JER28" s="17"/>
      <c r="JES28" s="17"/>
      <c r="JET28" s="17"/>
      <c r="JEU28" s="17"/>
      <c r="JEV28" s="17"/>
      <c r="JEW28" s="17"/>
      <c r="JEX28" s="17"/>
      <c r="JEY28" s="17"/>
      <c r="JEZ28" s="17"/>
      <c r="JFA28" s="17"/>
      <c r="JFB28" s="17"/>
      <c r="JFC28" s="17"/>
      <c r="JFD28" s="17"/>
      <c r="JFE28" s="17"/>
      <c r="JFF28" s="17"/>
      <c r="JFG28" s="17"/>
      <c r="JFH28" s="17"/>
      <c r="JFI28" s="17"/>
      <c r="JFJ28" s="17"/>
      <c r="JFK28" s="17"/>
      <c r="JFL28" s="17"/>
      <c r="JFM28" s="17"/>
      <c r="JFN28" s="17"/>
      <c r="JFO28" s="17"/>
      <c r="JFP28" s="17"/>
      <c r="JFQ28" s="17"/>
      <c r="JFR28" s="17"/>
      <c r="JFS28" s="17"/>
      <c r="JFT28" s="17"/>
      <c r="JFU28" s="17"/>
      <c r="JFV28" s="17"/>
      <c r="JFW28" s="17"/>
      <c r="JFX28" s="17"/>
      <c r="JFY28" s="17"/>
      <c r="JFZ28" s="17"/>
      <c r="JGA28" s="17"/>
      <c r="JGB28" s="17"/>
      <c r="JGC28" s="17"/>
      <c r="JGD28" s="17"/>
      <c r="JGE28" s="17"/>
      <c r="JGF28" s="17"/>
      <c r="JGG28" s="17"/>
      <c r="JGH28" s="17"/>
      <c r="JGI28" s="17"/>
      <c r="JGJ28" s="17"/>
      <c r="JGK28" s="17"/>
      <c r="JGL28" s="17"/>
      <c r="JGM28" s="17"/>
      <c r="JGN28" s="17"/>
      <c r="JGO28" s="17"/>
      <c r="JGP28" s="17"/>
      <c r="JGQ28" s="17"/>
      <c r="JGR28" s="17"/>
      <c r="JGS28" s="17"/>
      <c r="JGT28" s="17"/>
      <c r="JGU28" s="17"/>
      <c r="JGV28" s="17"/>
      <c r="JGW28" s="17"/>
      <c r="JGX28" s="17"/>
      <c r="JGY28" s="17"/>
      <c r="JGZ28" s="17"/>
      <c r="JHA28" s="17"/>
      <c r="JHB28" s="17"/>
      <c r="JHC28" s="17"/>
      <c r="JHD28" s="17"/>
      <c r="JHE28" s="17"/>
      <c r="JHF28" s="17"/>
      <c r="JHG28" s="17"/>
      <c r="JHH28" s="17"/>
      <c r="JHI28" s="17"/>
      <c r="JHJ28" s="17"/>
      <c r="JHK28" s="17"/>
      <c r="JHL28" s="17"/>
      <c r="JHM28" s="17"/>
      <c r="JHN28" s="17"/>
      <c r="JHO28" s="17"/>
      <c r="JHP28" s="17"/>
      <c r="JHQ28" s="17"/>
      <c r="JHR28" s="17"/>
      <c r="JHS28" s="17"/>
      <c r="JHT28" s="17"/>
      <c r="JHU28" s="17"/>
      <c r="JHV28" s="17"/>
      <c r="JHW28" s="17"/>
      <c r="JHX28" s="17"/>
      <c r="JHY28" s="17"/>
      <c r="JHZ28" s="17"/>
      <c r="JIA28" s="17"/>
      <c r="JIB28" s="17"/>
      <c r="JIC28" s="17"/>
      <c r="JID28" s="17"/>
      <c r="JIE28" s="17"/>
      <c r="JIF28" s="17"/>
      <c r="JIG28" s="17"/>
      <c r="JIH28" s="17"/>
      <c r="JII28" s="17"/>
      <c r="JIJ28" s="17"/>
      <c r="JIK28" s="17"/>
      <c r="JIL28" s="17"/>
      <c r="JIM28" s="17"/>
      <c r="JIN28" s="17"/>
      <c r="JIO28" s="17"/>
      <c r="JIP28" s="17"/>
      <c r="JIQ28" s="17"/>
      <c r="JIR28" s="17"/>
      <c r="JIS28" s="17"/>
      <c r="JIT28" s="17"/>
      <c r="JIU28" s="17"/>
      <c r="JIV28" s="17"/>
      <c r="JIW28" s="17"/>
      <c r="JIX28" s="17"/>
      <c r="JIY28" s="17"/>
      <c r="JIZ28" s="17"/>
      <c r="JJA28" s="17"/>
      <c r="JJB28" s="17"/>
      <c r="JJC28" s="17"/>
      <c r="JJD28" s="17"/>
      <c r="JJE28" s="17"/>
      <c r="JJF28" s="17"/>
      <c r="JJG28" s="17"/>
      <c r="JJH28" s="17"/>
      <c r="JJI28" s="17"/>
      <c r="JJJ28" s="17"/>
      <c r="JJK28" s="17"/>
      <c r="JJL28" s="17"/>
      <c r="JJM28" s="17"/>
      <c r="JJN28" s="17"/>
      <c r="JJO28" s="17"/>
      <c r="JJP28" s="17"/>
      <c r="JJQ28" s="17"/>
      <c r="JJR28" s="17"/>
      <c r="JJS28" s="17"/>
      <c r="JJT28" s="17"/>
      <c r="JJU28" s="17"/>
      <c r="JJV28" s="17"/>
      <c r="JJW28" s="17"/>
      <c r="JJX28" s="17"/>
      <c r="JJY28" s="17"/>
      <c r="JJZ28" s="17"/>
      <c r="JKA28" s="17"/>
      <c r="JKB28" s="17"/>
      <c r="JKC28" s="17"/>
      <c r="JKD28" s="17"/>
      <c r="JKE28" s="17"/>
      <c r="JKF28" s="17"/>
      <c r="JKG28" s="17"/>
      <c r="JKH28" s="17"/>
      <c r="JKI28" s="17"/>
      <c r="JKJ28" s="17"/>
      <c r="JKK28" s="17"/>
      <c r="JKL28" s="17"/>
      <c r="JKM28" s="17"/>
      <c r="JKN28" s="17"/>
      <c r="JKO28" s="17"/>
      <c r="JKP28" s="17"/>
      <c r="JKQ28" s="17"/>
      <c r="JKR28" s="17"/>
      <c r="JKS28" s="17"/>
      <c r="JKT28" s="17"/>
      <c r="JKU28" s="17"/>
      <c r="JKV28" s="17"/>
      <c r="JKW28" s="17"/>
      <c r="JKX28" s="17"/>
      <c r="JKY28" s="17"/>
      <c r="JKZ28" s="17"/>
      <c r="JLA28" s="17"/>
      <c r="JLB28" s="17"/>
      <c r="JLC28" s="17"/>
      <c r="JLD28" s="17"/>
      <c r="JLE28" s="17"/>
      <c r="JLF28" s="17"/>
      <c r="JLG28" s="17"/>
      <c r="JLH28" s="17"/>
      <c r="JLI28" s="17"/>
      <c r="JLJ28" s="17"/>
      <c r="JLK28" s="17"/>
      <c r="JLL28" s="17"/>
      <c r="JLM28" s="17"/>
      <c r="JLN28" s="17"/>
      <c r="JLO28" s="17"/>
      <c r="JLP28" s="17"/>
      <c r="JLQ28" s="17"/>
      <c r="JLR28" s="17"/>
      <c r="JLS28" s="17"/>
      <c r="JLT28" s="17"/>
      <c r="JLU28" s="17"/>
      <c r="JLV28" s="17"/>
      <c r="JLW28" s="17"/>
      <c r="JLX28" s="17"/>
      <c r="JLY28" s="17"/>
      <c r="JLZ28" s="17"/>
      <c r="JMA28" s="17"/>
      <c r="JMB28" s="17"/>
      <c r="JMC28" s="17"/>
      <c r="JMD28" s="17"/>
      <c r="JME28" s="17"/>
      <c r="JMF28" s="17"/>
      <c r="JMG28" s="17"/>
      <c r="JMH28" s="17"/>
      <c r="JMI28" s="17"/>
      <c r="JMJ28" s="17"/>
      <c r="JMK28" s="17"/>
      <c r="JML28" s="17"/>
      <c r="JMM28" s="17"/>
      <c r="JMN28" s="17"/>
      <c r="JMO28" s="17"/>
      <c r="JMP28" s="17"/>
      <c r="JMQ28" s="17"/>
      <c r="JMR28" s="17"/>
      <c r="JMS28" s="17"/>
      <c r="JMT28" s="17"/>
      <c r="JMU28" s="17"/>
      <c r="JMV28" s="17"/>
      <c r="JMW28" s="17"/>
      <c r="JMX28" s="17"/>
      <c r="JMY28" s="17"/>
      <c r="JMZ28" s="17"/>
      <c r="JNA28" s="17"/>
      <c r="JNB28" s="17"/>
      <c r="JNC28" s="17"/>
      <c r="JND28" s="17"/>
      <c r="JNE28" s="17"/>
      <c r="JNF28" s="17"/>
      <c r="JNG28" s="17"/>
      <c r="JNH28" s="17"/>
      <c r="JNI28" s="17"/>
      <c r="JNJ28" s="17"/>
      <c r="JNK28" s="17"/>
      <c r="JNL28" s="17"/>
      <c r="JNM28" s="17"/>
      <c r="JNN28" s="17"/>
      <c r="JNO28" s="17"/>
      <c r="JNP28" s="17"/>
      <c r="JNQ28" s="17"/>
      <c r="JNR28" s="17"/>
      <c r="JNS28" s="17"/>
      <c r="JNT28" s="17"/>
      <c r="JNU28" s="17"/>
      <c r="JNV28" s="17"/>
      <c r="JNW28" s="17"/>
      <c r="JNX28" s="17"/>
      <c r="JNY28" s="17"/>
      <c r="JNZ28" s="17"/>
      <c r="JOA28" s="17"/>
      <c r="JOB28" s="17"/>
      <c r="JOC28" s="17"/>
      <c r="JOD28" s="17"/>
      <c r="JOE28" s="17"/>
      <c r="JOF28" s="17"/>
      <c r="JOG28" s="17"/>
      <c r="JOH28" s="17"/>
      <c r="JOI28" s="17"/>
      <c r="JOJ28" s="17"/>
      <c r="JOK28" s="17"/>
      <c r="JOL28" s="17"/>
      <c r="JOM28" s="17"/>
      <c r="JON28" s="17"/>
      <c r="JOO28" s="17"/>
      <c r="JOP28" s="17"/>
      <c r="JOQ28" s="17"/>
      <c r="JOR28" s="17"/>
      <c r="JOS28" s="17"/>
      <c r="JOT28" s="17"/>
      <c r="JOU28" s="17"/>
      <c r="JOV28" s="17"/>
      <c r="JOW28" s="17"/>
      <c r="JOX28" s="17"/>
      <c r="JOY28" s="17"/>
      <c r="JOZ28" s="17"/>
      <c r="JPA28" s="17"/>
      <c r="JPB28" s="17"/>
      <c r="JPC28" s="17"/>
      <c r="JPD28" s="17"/>
      <c r="JPE28" s="17"/>
      <c r="JPF28" s="17"/>
      <c r="JPG28" s="17"/>
      <c r="JPH28" s="17"/>
      <c r="JPI28" s="17"/>
      <c r="JPJ28" s="17"/>
      <c r="JPK28" s="17"/>
      <c r="JPL28" s="17"/>
      <c r="JPM28" s="17"/>
      <c r="JPN28" s="17"/>
      <c r="JPO28" s="17"/>
      <c r="JPP28" s="17"/>
      <c r="JPQ28" s="17"/>
      <c r="JPR28" s="17"/>
      <c r="JPS28" s="17"/>
      <c r="JPT28" s="17"/>
      <c r="JPU28" s="17"/>
      <c r="JPV28" s="17"/>
      <c r="JPW28" s="17"/>
      <c r="JPX28" s="17"/>
      <c r="JPY28" s="17"/>
      <c r="JPZ28" s="17"/>
      <c r="JQA28" s="17"/>
      <c r="JQB28" s="17"/>
      <c r="JQC28" s="17"/>
      <c r="JQD28" s="17"/>
      <c r="JQE28" s="17"/>
      <c r="JQF28" s="17"/>
      <c r="JQG28" s="17"/>
      <c r="JQH28" s="17"/>
      <c r="JQI28" s="17"/>
      <c r="JQJ28" s="17"/>
      <c r="JQK28" s="17"/>
      <c r="JQL28" s="17"/>
      <c r="JQM28" s="17"/>
      <c r="JQN28" s="17"/>
      <c r="JQO28" s="17"/>
      <c r="JQP28" s="17"/>
      <c r="JQQ28" s="17"/>
      <c r="JQR28" s="17"/>
      <c r="JQS28" s="17"/>
      <c r="JQT28" s="17"/>
      <c r="JQU28" s="17"/>
      <c r="JQV28" s="17"/>
      <c r="JQW28" s="17"/>
      <c r="JQX28" s="17"/>
      <c r="JQY28" s="17"/>
      <c r="JQZ28" s="17"/>
      <c r="JRA28" s="17"/>
      <c r="JRB28" s="17"/>
      <c r="JRC28" s="17"/>
      <c r="JRD28" s="17"/>
      <c r="JRE28" s="17"/>
      <c r="JRF28" s="17"/>
      <c r="JRG28" s="17"/>
      <c r="JRH28" s="17"/>
      <c r="JRI28" s="17"/>
      <c r="JRJ28" s="17"/>
      <c r="JRK28" s="17"/>
      <c r="JRL28" s="17"/>
      <c r="JRM28" s="17"/>
      <c r="JRN28" s="17"/>
      <c r="JRO28" s="17"/>
      <c r="JRP28" s="17"/>
      <c r="JRQ28" s="17"/>
      <c r="JRR28" s="17"/>
      <c r="JRS28" s="17"/>
      <c r="JRT28" s="17"/>
      <c r="JRU28" s="17"/>
      <c r="JRV28" s="17"/>
      <c r="JRW28" s="17"/>
      <c r="JRX28" s="17"/>
      <c r="JRY28" s="17"/>
      <c r="JRZ28" s="17"/>
      <c r="JSA28" s="17"/>
      <c r="JSB28" s="17"/>
      <c r="JSC28" s="17"/>
      <c r="JSD28" s="17"/>
      <c r="JSE28" s="17"/>
      <c r="JSF28" s="17"/>
      <c r="JSG28" s="17"/>
      <c r="JSH28" s="17"/>
      <c r="JSI28" s="17"/>
      <c r="JSJ28" s="17"/>
      <c r="JSK28" s="17"/>
      <c r="JSL28" s="17"/>
      <c r="JSM28" s="17"/>
      <c r="JSN28" s="17"/>
      <c r="JSO28" s="17"/>
      <c r="JSP28" s="17"/>
      <c r="JSQ28" s="17"/>
      <c r="JSR28" s="17"/>
      <c r="JSS28" s="17"/>
      <c r="JST28" s="17"/>
      <c r="JSU28" s="17"/>
      <c r="JSV28" s="17"/>
      <c r="JSW28" s="17"/>
      <c r="JSX28" s="17"/>
      <c r="JSY28" s="17"/>
      <c r="JSZ28" s="17"/>
      <c r="JTA28" s="17"/>
      <c r="JTB28" s="17"/>
      <c r="JTC28" s="17"/>
      <c r="JTD28" s="17"/>
      <c r="JTE28" s="17"/>
      <c r="JTF28" s="17"/>
      <c r="JTG28" s="17"/>
      <c r="JTH28" s="17"/>
      <c r="JTI28" s="17"/>
      <c r="JTJ28" s="17"/>
      <c r="JTK28" s="17"/>
      <c r="JTL28" s="17"/>
      <c r="JTM28" s="17"/>
      <c r="JTN28" s="17"/>
      <c r="JTO28" s="17"/>
      <c r="JTP28" s="17"/>
      <c r="JTQ28" s="17"/>
      <c r="JTR28" s="17"/>
      <c r="JTS28" s="17"/>
      <c r="JTT28" s="17"/>
      <c r="JTU28" s="17"/>
      <c r="JTV28" s="17"/>
      <c r="JTW28" s="17"/>
      <c r="JTX28" s="17"/>
      <c r="JTY28" s="17"/>
      <c r="JTZ28" s="17"/>
      <c r="JUA28" s="17"/>
      <c r="JUB28" s="17"/>
      <c r="JUC28" s="17"/>
      <c r="JUD28" s="17"/>
      <c r="JUE28" s="17"/>
      <c r="JUF28" s="17"/>
      <c r="JUG28" s="17"/>
      <c r="JUH28" s="17"/>
      <c r="JUI28" s="17"/>
      <c r="JUJ28" s="17"/>
      <c r="JUK28" s="17"/>
      <c r="JUL28" s="17"/>
      <c r="JUM28" s="17"/>
      <c r="JUN28" s="17"/>
      <c r="JUO28" s="17"/>
      <c r="JUP28" s="17"/>
      <c r="JUQ28" s="17"/>
      <c r="JUR28" s="17"/>
      <c r="JUS28" s="17"/>
      <c r="JUT28" s="17"/>
      <c r="JUU28" s="17"/>
      <c r="JUV28" s="17"/>
      <c r="JUW28" s="17"/>
      <c r="JUX28" s="17"/>
      <c r="JUY28" s="17"/>
      <c r="JUZ28" s="17"/>
      <c r="JVA28" s="17"/>
      <c r="JVB28" s="17"/>
      <c r="JVC28" s="17"/>
      <c r="JVD28" s="17"/>
      <c r="JVE28" s="17"/>
      <c r="JVF28" s="17"/>
      <c r="JVG28" s="17"/>
      <c r="JVH28" s="17"/>
      <c r="JVI28" s="17"/>
      <c r="JVJ28" s="17"/>
      <c r="JVK28" s="17"/>
      <c r="JVL28" s="17"/>
      <c r="JVM28" s="17"/>
      <c r="JVN28" s="17"/>
      <c r="JVO28" s="17"/>
      <c r="JVP28" s="17"/>
      <c r="JVQ28" s="17"/>
      <c r="JVR28" s="17"/>
      <c r="JVS28" s="17"/>
      <c r="JVT28" s="17"/>
      <c r="JVU28" s="17"/>
      <c r="JVV28" s="17"/>
      <c r="JVW28" s="17"/>
      <c r="JVX28" s="17"/>
      <c r="JVY28" s="17"/>
      <c r="JVZ28" s="17"/>
      <c r="JWA28" s="17"/>
      <c r="JWB28" s="17"/>
      <c r="JWC28" s="17"/>
      <c r="JWD28" s="17"/>
      <c r="JWE28" s="17"/>
      <c r="JWF28" s="17"/>
      <c r="JWG28" s="17"/>
      <c r="JWH28" s="17"/>
      <c r="JWI28" s="17"/>
      <c r="JWJ28" s="17"/>
      <c r="JWK28" s="17"/>
      <c r="JWL28" s="17"/>
      <c r="JWM28" s="17"/>
      <c r="JWN28" s="17"/>
      <c r="JWO28" s="17"/>
      <c r="JWP28" s="17"/>
      <c r="JWQ28" s="17"/>
      <c r="JWR28" s="17"/>
      <c r="JWS28" s="17"/>
      <c r="JWT28" s="17"/>
      <c r="JWU28" s="17"/>
      <c r="JWV28" s="17"/>
      <c r="JWW28" s="17"/>
      <c r="JWX28" s="17"/>
      <c r="JWY28" s="17"/>
      <c r="JWZ28" s="17"/>
      <c r="JXA28" s="17"/>
      <c r="JXB28" s="17"/>
      <c r="JXC28" s="17"/>
      <c r="JXD28" s="17"/>
      <c r="JXE28" s="17"/>
      <c r="JXF28" s="17"/>
      <c r="JXG28" s="17"/>
      <c r="JXH28" s="17"/>
      <c r="JXI28" s="17"/>
      <c r="JXJ28" s="17"/>
      <c r="JXK28" s="17"/>
      <c r="JXL28" s="17"/>
      <c r="JXM28" s="17"/>
      <c r="JXN28" s="17"/>
      <c r="JXO28" s="17"/>
      <c r="JXP28" s="17"/>
      <c r="JXQ28" s="17"/>
      <c r="JXR28" s="17"/>
      <c r="JXS28" s="17"/>
      <c r="JXT28" s="17"/>
      <c r="JXU28" s="17"/>
      <c r="JXV28" s="17"/>
      <c r="JXW28" s="17"/>
      <c r="JXX28" s="17"/>
      <c r="JXY28" s="17"/>
      <c r="JXZ28" s="17"/>
      <c r="JYA28" s="17"/>
      <c r="JYB28" s="17"/>
      <c r="JYC28" s="17"/>
      <c r="JYD28" s="17"/>
      <c r="JYE28" s="17"/>
      <c r="JYF28" s="17"/>
      <c r="JYG28" s="17"/>
      <c r="JYH28" s="17"/>
      <c r="JYI28" s="17"/>
      <c r="JYJ28" s="17"/>
      <c r="JYK28" s="17"/>
      <c r="JYL28" s="17"/>
      <c r="JYM28" s="17"/>
      <c r="JYN28" s="17"/>
      <c r="JYO28" s="17"/>
      <c r="JYP28" s="17"/>
      <c r="JYQ28" s="17"/>
      <c r="JYR28" s="17"/>
      <c r="JYS28" s="17"/>
      <c r="JYT28" s="17"/>
      <c r="JYU28" s="17"/>
      <c r="JYV28" s="17"/>
      <c r="JYW28" s="17"/>
      <c r="JYX28" s="17"/>
      <c r="JYY28" s="17"/>
      <c r="JYZ28" s="17"/>
      <c r="JZA28" s="17"/>
      <c r="JZB28" s="17"/>
      <c r="JZC28" s="17"/>
      <c r="JZD28" s="17"/>
      <c r="JZE28" s="17"/>
      <c r="JZF28" s="17"/>
      <c r="JZG28" s="17"/>
      <c r="JZH28" s="17"/>
      <c r="JZI28" s="17"/>
      <c r="JZJ28" s="17"/>
      <c r="JZK28" s="17"/>
      <c r="JZL28" s="17"/>
      <c r="JZM28" s="17"/>
      <c r="JZN28" s="17"/>
      <c r="JZO28" s="17"/>
      <c r="JZP28" s="17"/>
      <c r="JZQ28" s="17"/>
      <c r="JZR28" s="17"/>
      <c r="JZS28" s="17"/>
      <c r="JZT28" s="17"/>
      <c r="JZU28" s="17"/>
      <c r="JZV28" s="17"/>
      <c r="JZW28" s="17"/>
      <c r="JZX28" s="17"/>
      <c r="JZY28" s="17"/>
      <c r="JZZ28" s="17"/>
      <c r="KAA28" s="17"/>
      <c r="KAB28" s="17"/>
      <c r="KAC28" s="17"/>
      <c r="KAD28" s="17"/>
      <c r="KAE28" s="17"/>
      <c r="KAF28" s="17"/>
      <c r="KAG28" s="17"/>
      <c r="KAH28" s="17"/>
      <c r="KAI28" s="17"/>
      <c r="KAJ28" s="17"/>
      <c r="KAK28" s="17"/>
      <c r="KAL28" s="17"/>
      <c r="KAM28" s="17"/>
      <c r="KAN28" s="17"/>
      <c r="KAO28" s="17"/>
      <c r="KAP28" s="17"/>
      <c r="KAQ28" s="17"/>
      <c r="KAR28" s="17"/>
      <c r="KAS28" s="17"/>
      <c r="KAT28" s="17"/>
      <c r="KAU28" s="17"/>
      <c r="KAV28" s="17"/>
      <c r="KAW28" s="17"/>
      <c r="KAX28" s="17"/>
      <c r="KAY28" s="17"/>
      <c r="KAZ28" s="17"/>
      <c r="KBA28" s="17"/>
      <c r="KBB28" s="17"/>
      <c r="KBC28" s="17"/>
      <c r="KBD28" s="17"/>
      <c r="KBE28" s="17"/>
      <c r="KBF28" s="17"/>
      <c r="KBG28" s="17"/>
      <c r="KBH28" s="17"/>
      <c r="KBI28" s="17"/>
      <c r="KBJ28" s="17"/>
      <c r="KBK28" s="17"/>
      <c r="KBL28" s="17"/>
      <c r="KBM28" s="17"/>
      <c r="KBN28" s="17"/>
      <c r="KBO28" s="17"/>
      <c r="KBP28" s="17"/>
      <c r="KBQ28" s="17"/>
      <c r="KBR28" s="17"/>
      <c r="KBS28" s="17"/>
      <c r="KBT28" s="17"/>
      <c r="KBU28" s="17"/>
      <c r="KBV28" s="17"/>
      <c r="KBW28" s="17"/>
      <c r="KBX28" s="17"/>
      <c r="KBY28" s="17"/>
      <c r="KBZ28" s="17"/>
      <c r="KCA28" s="17"/>
      <c r="KCB28" s="17"/>
      <c r="KCC28" s="17"/>
      <c r="KCD28" s="17"/>
      <c r="KCE28" s="17"/>
      <c r="KCF28" s="17"/>
      <c r="KCG28" s="17"/>
      <c r="KCH28" s="17"/>
      <c r="KCI28" s="17"/>
      <c r="KCJ28" s="17"/>
      <c r="KCK28" s="17"/>
      <c r="KCL28" s="17"/>
      <c r="KCM28" s="17"/>
      <c r="KCN28" s="17"/>
      <c r="KCO28" s="17"/>
      <c r="KCP28" s="17"/>
      <c r="KCQ28" s="17"/>
      <c r="KCR28" s="17"/>
      <c r="KCS28" s="17"/>
      <c r="KCT28" s="17"/>
      <c r="KCU28" s="17"/>
      <c r="KCV28" s="17"/>
      <c r="KCW28" s="17"/>
      <c r="KCX28" s="17"/>
      <c r="KCY28" s="17"/>
      <c r="KCZ28" s="17"/>
      <c r="KDA28" s="17"/>
      <c r="KDB28" s="17"/>
      <c r="KDC28" s="17"/>
      <c r="KDD28" s="17"/>
      <c r="KDE28" s="17"/>
      <c r="KDF28" s="17"/>
      <c r="KDG28" s="17"/>
      <c r="KDH28" s="17"/>
      <c r="KDI28" s="17"/>
      <c r="KDJ28" s="17"/>
      <c r="KDK28" s="17"/>
      <c r="KDL28" s="17"/>
      <c r="KDM28" s="17"/>
      <c r="KDN28" s="17"/>
      <c r="KDO28" s="17"/>
      <c r="KDP28" s="17"/>
      <c r="KDQ28" s="17"/>
      <c r="KDR28" s="17"/>
      <c r="KDS28" s="17"/>
      <c r="KDT28" s="17"/>
      <c r="KDU28" s="17"/>
      <c r="KDV28" s="17"/>
      <c r="KDW28" s="17"/>
      <c r="KDX28" s="17"/>
      <c r="KDY28" s="17"/>
      <c r="KDZ28" s="17"/>
      <c r="KEA28" s="17"/>
      <c r="KEB28" s="17"/>
      <c r="KEC28" s="17"/>
      <c r="KED28" s="17"/>
      <c r="KEE28" s="17"/>
      <c r="KEF28" s="17"/>
      <c r="KEG28" s="17"/>
      <c r="KEH28" s="17"/>
      <c r="KEI28" s="17"/>
      <c r="KEJ28" s="17"/>
      <c r="KEK28" s="17"/>
      <c r="KEL28" s="17"/>
      <c r="KEM28" s="17"/>
      <c r="KEN28" s="17"/>
      <c r="KEO28" s="17"/>
      <c r="KEP28" s="17"/>
      <c r="KEQ28" s="17"/>
      <c r="KER28" s="17"/>
      <c r="KES28" s="17"/>
      <c r="KET28" s="17"/>
      <c r="KEU28" s="17"/>
      <c r="KEV28" s="17"/>
      <c r="KEW28" s="17"/>
      <c r="KEX28" s="17"/>
      <c r="KEY28" s="17"/>
      <c r="KEZ28" s="17"/>
      <c r="KFA28" s="17"/>
      <c r="KFB28" s="17"/>
      <c r="KFC28" s="17"/>
      <c r="KFD28" s="17"/>
      <c r="KFE28" s="17"/>
      <c r="KFF28" s="17"/>
      <c r="KFG28" s="17"/>
      <c r="KFH28" s="17"/>
      <c r="KFI28" s="17"/>
      <c r="KFJ28" s="17"/>
      <c r="KFK28" s="17"/>
      <c r="KFL28" s="17"/>
      <c r="KFM28" s="17"/>
      <c r="KFN28" s="17"/>
      <c r="KFO28" s="17"/>
      <c r="KFP28" s="17"/>
      <c r="KFQ28" s="17"/>
      <c r="KFR28" s="17"/>
      <c r="KFS28" s="17"/>
      <c r="KFT28" s="17"/>
      <c r="KFU28" s="17"/>
      <c r="KFV28" s="17"/>
      <c r="KFW28" s="17"/>
      <c r="KFX28" s="17"/>
      <c r="KFY28" s="17"/>
      <c r="KFZ28" s="17"/>
      <c r="KGA28" s="17"/>
      <c r="KGB28" s="17"/>
      <c r="KGC28" s="17"/>
      <c r="KGD28" s="17"/>
      <c r="KGE28" s="17"/>
      <c r="KGF28" s="17"/>
      <c r="KGG28" s="17"/>
      <c r="KGH28" s="17"/>
      <c r="KGI28" s="17"/>
      <c r="KGJ28" s="17"/>
      <c r="KGK28" s="17"/>
      <c r="KGL28" s="17"/>
      <c r="KGM28" s="17"/>
      <c r="KGN28" s="17"/>
      <c r="KGO28" s="17"/>
      <c r="KGP28" s="17"/>
      <c r="KGQ28" s="17"/>
      <c r="KGR28" s="17"/>
      <c r="KGS28" s="17"/>
      <c r="KGT28" s="17"/>
      <c r="KGU28" s="17"/>
      <c r="KGV28" s="17"/>
      <c r="KGW28" s="17"/>
      <c r="KGX28" s="17"/>
      <c r="KGY28" s="17"/>
      <c r="KGZ28" s="17"/>
      <c r="KHA28" s="17"/>
      <c r="KHB28" s="17"/>
      <c r="KHC28" s="17"/>
      <c r="KHD28" s="17"/>
      <c r="KHE28" s="17"/>
      <c r="KHF28" s="17"/>
      <c r="KHG28" s="17"/>
      <c r="KHH28" s="17"/>
      <c r="KHI28" s="17"/>
      <c r="KHJ28" s="17"/>
      <c r="KHK28" s="17"/>
      <c r="KHL28" s="17"/>
      <c r="KHM28" s="17"/>
      <c r="KHN28" s="17"/>
      <c r="KHO28" s="17"/>
      <c r="KHP28" s="17"/>
      <c r="KHQ28" s="17"/>
      <c r="KHR28" s="17"/>
      <c r="KHS28" s="17"/>
      <c r="KHT28" s="17"/>
      <c r="KHU28" s="17"/>
      <c r="KHV28" s="17"/>
      <c r="KHW28" s="17"/>
      <c r="KHX28" s="17"/>
      <c r="KHY28" s="17"/>
      <c r="KHZ28" s="17"/>
      <c r="KIA28" s="17"/>
      <c r="KIB28" s="17"/>
      <c r="KIC28" s="17"/>
      <c r="KID28" s="17"/>
      <c r="KIE28" s="17"/>
      <c r="KIF28" s="17"/>
      <c r="KIG28" s="17"/>
      <c r="KIH28" s="17"/>
      <c r="KII28" s="17"/>
      <c r="KIJ28" s="17"/>
      <c r="KIK28" s="17"/>
      <c r="KIL28" s="17"/>
      <c r="KIM28" s="17"/>
      <c r="KIN28" s="17"/>
      <c r="KIO28" s="17"/>
      <c r="KIP28" s="17"/>
      <c r="KIQ28" s="17"/>
      <c r="KIR28" s="17"/>
      <c r="KIS28" s="17"/>
      <c r="KIT28" s="17"/>
      <c r="KIU28" s="17"/>
      <c r="KIV28" s="17"/>
      <c r="KIW28" s="17"/>
      <c r="KIX28" s="17"/>
      <c r="KIY28" s="17"/>
      <c r="KIZ28" s="17"/>
      <c r="KJA28" s="17"/>
      <c r="KJB28" s="17"/>
      <c r="KJC28" s="17"/>
      <c r="KJD28" s="17"/>
      <c r="KJE28" s="17"/>
      <c r="KJF28" s="17"/>
      <c r="KJG28" s="17"/>
      <c r="KJH28" s="17"/>
      <c r="KJI28" s="17"/>
      <c r="KJJ28" s="17"/>
      <c r="KJK28" s="17"/>
      <c r="KJL28" s="17"/>
      <c r="KJM28" s="17"/>
      <c r="KJN28" s="17"/>
      <c r="KJO28" s="17"/>
      <c r="KJP28" s="17"/>
      <c r="KJQ28" s="17"/>
      <c r="KJR28" s="17"/>
      <c r="KJS28" s="17"/>
      <c r="KJT28" s="17"/>
      <c r="KJU28" s="17"/>
      <c r="KJV28" s="17"/>
      <c r="KJW28" s="17"/>
      <c r="KJX28" s="17"/>
      <c r="KJY28" s="17"/>
      <c r="KJZ28" s="17"/>
      <c r="KKA28" s="17"/>
      <c r="KKB28" s="17"/>
      <c r="KKC28" s="17"/>
      <c r="KKD28" s="17"/>
      <c r="KKE28" s="17"/>
      <c r="KKF28" s="17"/>
      <c r="KKG28" s="17"/>
      <c r="KKH28" s="17"/>
      <c r="KKI28" s="17"/>
      <c r="KKJ28" s="17"/>
      <c r="KKK28" s="17"/>
      <c r="KKL28" s="17"/>
      <c r="KKM28" s="17"/>
      <c r="KKN28" s="17"/>
      <c r="KKO28" s="17"/>
      <c r="KKP28" s="17"/>
      <c r="KKQ28" s="17"/>
      <c r="KKR28" s="17"/>
      <c r="KKS28" s="17"/>
      <c r="KKT28" s="17"/>
      <c r="KKU28" s="17"/>
      <c r="KKV28" s="17"/>
      <c r="KKW28" s="17"/>
      <c r="KKX28" s="17"/>
      <c r="KKY28" s="17"/>
      <c r="KKZ28" s="17"/>
      <c r="KLA28" s="17"/>
      <c r="KLB28" s="17"/>
      <c r="KLC28" s="17"/>
      <c r="KLD28" s="17"/>
      <c r="KLE28" s="17"/>
      <c r="KLF28" s="17"/>
      <c r="KLG28" s="17"/>
      <c r="KLH28" s="17"/>
      <c r="KLI28" s="17"/>
      <c r="KLJ28" s="17"/>
      <c r="KLK28" s="17"/>
      <c r="KLL28" s="17"/>
      <c r="KLM28" s="17"/>
      <c r="KLN28" s="17"/>
      <c r="KLO28" s="17"/>
      <c r="KLP28" s="17"/>
      <c r="KLQ28" s="17"/>
      <c r="KLR28" s="17"/>
      <c r="KLS28" s="17"/>
      <c r="KLT28" s="17"/>
      <c r="KLU28" s="17"/>
      <c r="KLV28" s="17"/>
      <c r="KLW28" s="17"/>
      <c r="KLX28" s="17"/>
      <c r="KLY28" s="17"/>
      <c r="KLZ28" s="17"/>
      <c r="KMA28" s="17"/>
      <c r="KMB28" s="17"/>
      <c r="KMC28" s="17"/>
      <c r="KMD28" s="17"/>
      <c r="KME28" s="17"/>
      <c r="KMF28" s="17"/>
      <c r="KMG28" s="17"/>
      <c r="KMH28" s="17"/>
      <c r="KMI28" s="17"/>
      <c r="KMJ28" s="17"/>
      <c r="KMK28" s="17"/>
      <c r="KML28" s="17"/>
      <c r="KMM28" s="17"/>
      <c r="KMN28" s="17"/>
      <c r="KMO28" s="17"/>
      <c r="KMP28" s="17"/>
      <c r="KMQ28" s="17"/>
      <c r="KMR28" s="17"/>
      <c r="KMS28" s="17"/>
      <c r="KMT28" s="17"/>
      <c r="KMU28" s="17"/>
      <c r="KMV28" s="17"/>
      <c r="KMW28" s="17"/>
      <c r="KMX28" s="17"/>
      <c r="KMY28" s="17"/>
      <c r="KMZ28" s="17"/>
      <c r="KNA28" s="17"/>
      <c r="KNB28" s="17"/>
      <c r="KNC28" s="17"/>
      <c r="KND28" s="17"/>
      <c r="KNE28" s="17"/>
      <c r="KNF28" s="17"/>
      <c r="KNG28" s="17"/>
      <c r="KNH28" s="17"/>
      <c r="KNI28" s="17"/>
      <c r="KNJ28" s="17"/>
      <c r="KNK28" s="17"/>
      <c r="KNL28" s="17"/>
      <c r="KNM28" s="17"/>
      <c r="KNN28" s="17"/>
      <c r="KNO28" s="17"/>
      <c r="KNP28" s="17"/>
      <c r="KNQ28" s="17"/>
      <c r="KNR28" s="17"/>
      <c r="KNS28" s="17"/>
      <c r="KNT28" s="17"/>
      <c r="KNU28" s="17"/>
      <c r="KNV28" s="17"/>
      <c r="KNW28" s="17"/>
      <c r="KNX28" s="17"/>
      <c r="KNY28" s="17"/>
      <c r="KNZ28" s="17"/>
      <c r="KOA28" s="17"/>
      <c r="KOB28" s="17"/>
      <c r="KOC28" s="17"/>
      <c r="KOD28" s="17"/>
      <c r="KOE28" s="17"/>
      <c r="KOF28" s="17"/>
      <c r="KOG28" s="17"/>
      <c r="KOH28" s="17"/>
      <c r="KOI28" s="17"/>
      <c r="KOJ28" s="17"/>
      <c r="KOK28" s="17"/>
      <c r="KOL28" s="17"/>
      <c r="KOM28" s="17"/>
      <c r="KON28" s="17"/>
      <c r="KOO28" s="17"/>
      <c r="KOP28" s="17"/>
      <c r="KOQ28" s="17"/>
      <c r="KOR28" s="17"/>
      <c r="KOS28" s="17"/>
      <c r="KOT28" s="17"/>
      <c r="KOU28" s="17"/>
      <c r="KOV28" s="17"/>
      <c r="KOW28" s="17"/>
      <c r="KOX28" s="17"/>
      <c r="KOY28" s="17"/>
      <c r="KOZ28" s="17"/>
      <c r="KPA28" s="17"/>
      <c r="KPB28" s="17"/>
      <c r="KPC28" s="17"/>
      <c r="KPD28" s="17"/>
      <c r="KPE28" s="17"/>
      <c r="KPF28" s="17"/>
      <c r="KPG28" s="17"/>
      <c r="KPH28" s="17"/>
      <c r="KPI28" s="17"/>
      <c r="KPJ28" s="17"/>
      <c r="KPK28" s="17"/>
      <c r="KPL28" s="17"/>
      <c r="KPM28" s="17"/>
      <c r="KPN28" s="17"/>
      <c r="KPO28" s="17"/>
      <c r="KPP28" s="17"/>
      <c r="KPQ28" s="17"/>
      <c r="KPR28" s="17"/>
      <c r="KPS28" s="17"/>
      <c r="KPT28" s="17"/>
      <c r="KPU28" s="17"/>
      <c r="KPV28" s="17"/>
      <c r="KPW28" s="17"/>
      <c r="KPX28" s="17"/>
      <c r="KPY28" s="17"/>
      <c r="KPZ28" s="17"/>
      <c r="KQA28" s="17"/>
      <c r="KQB28" s="17"/>
      <c r="KQC28" s="17"/>
      <c r="KQD28" s="17"/>
      <c r="KQE28" s="17"/>
      <c r="KQF28" s="17"/>
      <c r="KQG28" s="17"/>
      <c r="KQH28" s="17"/>
      <c r="KQI28" s="17"/>
      <c r="KQJ28" s="17"/>
      <c r="KQK28" s="17"/>
      <c r="KQL28" s="17"/>
      <c r="KQM28" s="17"/>
      <c r="KQN28" s="17"/>
      <c r="KQO28" s="17"/>
      <c r="KQP28" s="17"/>
      <c r="KQQ28" s="17"/>
      <c r="KQR28" s="17"/>
      <c r="KQS28" s="17"/>
      <c r="KQT28" s="17"/>
      <c r="KQU28" s="17"/>
      <c r="KQV28" s="17"/>
      <c r="KQW28" s="17"/>
      <c r="KQX28" s="17"/>
      <c r="KQY28" s="17"/>
      <c r="KQZ28" s="17"/>
      <c r="KRA28" s="17"/>
      <c r="KRB28" s="17"/>
      <c r="KRC28" s="17"/>
      <c r="KRD28" s="17"/>
      <c r="KRE28" s="17"/>
      <c r="KRF28" s="17"/>
      <c r="KRG28" s="17"/>
      <c r="KRH28" s="17"/>
      <c r="KRI28" s="17"/>
      <c r="KRJ28" s="17"/>
      <c r="KRK28" s="17"/>
      <c r="KRL28" s="17"/>
      <c r="KRM28" s="17"/>
      <c r="KRN28" s="17"/>
      <c r="KRO28" s="17"/>
      <c r="KRP28" s="17"/>
      <c r="KRQ28" s="17"/>
      <c r="KRR28" s="17"/>
      <c r="KRS28" s="17"/>
      <c r="KRT28" s="17"/>
      <c r="KRU28" s="17"/>
      <c r="KRV28" s="17"/>
      <c r="KRW28" s="17"/>
      <c r="KRX28" s="17"/>
      <c r="KRY28" s="17"/>
      <c r="KRZ28" s="17"/>
      <c r="KSA28" s="17"/>
      <c r="KSB28" s="17"/>
      <c r="KSC28" s="17"/>
      <c r="KSD28" s="17"/>
      <c r="KSE28" s="17"/>
      <c r="KSF28" s="17"/>
      <c r="KSG28" s="17"/>
      <c r="KSH28" s="17"/>
      <c r="KSI28" s="17"/>
      <c r="KSJ28" s="17"/>
      <c r="KSK28" s="17"/>
      <c r="KSL28" s="17"/>
      <c r="KSM28" s="17"/>
      <c r="KSN28" s="17"/>
      <c r="KSO28" s="17"/>
      <c r="KSP28" s="17"/>
      <c r="KSQ28" s="17"/>
      <c r="KSR28" s="17"/>
      <c r="KSS28" s="17"/>
      <c r="KST28" s="17"/>
      <c r="KSU28" s="17"/>
      <c r="KSV28" s="17"/>
      <c r="KSW28" s="17"/>
      <c r="KSX28" s="17"/>
      <c r="KSY28" s="17"/>
      <c r="KSZ28" s="17"/>
      <c r="KTA28" s="17"/>
      <c r="KTB28" s="17"/>
      <c r="KTC28" s="17"/>
      <c r="KTD28" s="17"/>
      <c r="KTE28" s="17"/>
      <c r="KTF28" s="17"/>
      <c r="KTG28" s="17"/>
      <c r="KTH28" s="17"/>
      <c r="KTI28" s="17"/>
      <c r="KTJ28" s="17"/>
      <c r="KTK28" s="17"/>
      <c r="KTL28" s="17"/>
      <c r="KTM28" s="17"/>
      <c r="KTN28" s="17"/>
      <c r="KTO28" s="17"/>
      <c r="KTP28" s="17"/>
      <c r="KTQ28" s="17"/>
      <c r="KTR28" s="17"/>
      <c r="KTS28" s="17"/>
      <c r="KTT28" s="17"/>
      <c r="KTU28" s="17"/>
      <c r="KTV28" s="17"/>
      <c r="KTW28" s="17"/>
      <c r="KTX28" s="17"/>
      <c r="KTY28" s="17"/>
      <c r="KTZ28" s="17"/>
      <c r="KUA28" s="17"/>
      <c r="KUB28" s="17"/>
      <c r="KUC28" s="17"/>
      <c r="KUD28" s="17"/>
      <c r="KUE28" s="17"/>
      <c r="KUF28" s="17"/>
      <c r="KUG28" s="17"/>
      <c r="KUH28" s="17"/>
      <c r="KUI28" s="17"/>
      <c r="KUJ28" s="17"/>
      <c r="KUK28" s="17"/>
      <c r="KUL28" s="17"/>
      <c r="KUM28" s="17"/>
      <c r="KUN28" s="17"/>
      <c r="KUO28" s="17"/>
      <c r="KUP28" s="17"/>
      <c r="KUQ28" s="17"/>
      <c r="KUR28" s="17"/>
      <c r="KUS28" s="17"/>
      <c r="KUT28" s="17"/>
      <c r="KUU28" s="17"/>
      <c r="KUV28" s="17"/>
      <c r="KUW28" s="17"/>
      <c r="KUX28" s="17"/>
      <c r="KUY28" s="17"/>
      <c r="KUZ28" s="17"/>
      <c r="KVA28" s="17"/>
      <c r="KVB28" s="17"/>
      <c r="KVC28" s="17"/>
      <c r="KVD28" s="17"/>
      <c r="KVE28" s="17"/>
      <c r="KVF28" s="17"/>
      <c r="KVG28" s="17"/>
      <c r="KVH28" s="17"/>
      <c r="KVI28" s="17"/>
      <c r="KVJ28" s="17"/>
      <c r="KVK28" s="17"/>
      <c r="KVL28" s="17"/>
      <c r="KVM28" s="17"/>
      <c r="KVN28" s="17"/>
      <c r="KVO28" s="17"/>
      <c r="KVP28" s="17"/>
      <c r="KVQ28" s="17"/>
      <c r="KVR28" s="17"/>
      <c r="KVS28" s="17"/>
      <c r="KVT28" s="17"/>
      <c r="KVU28" s="17"/>
      <c r="KVV28" s="17"/>
      <c r="KVW28" s="17"/>
      <c r="KVX28" s="17"/>
      <c r="KVY28" s="17"/>
      <c r="KVZ28" s="17"/>
      <c r="KWA28" s="17"/>
      <c r="KWB28" s="17"/>
      <c r="KWC28" s="17"/>
      <c r="KWD28" s="17"/>
      <c r="KWE28" s="17"/>
      <c r="KWF28" s="17"/>
      <c r="KWG28" s="17"/>
      <c r="KWH28" s="17"/>
      <c r="KWI28" s="17"/>
      <c r="KWJ28" s="17"/>
      <c r="KWK28" s="17"/>
      <c r="KWL28" s="17"/>
      <c r="KWM28" s="17"/>
      <c r="KWN28" s="17"/>
      <c r="KWO28" s="17"/>
      <c r="KWP28" s="17"/>
      <c r="KWQ28" s="17"/>
      <c r="KWR28" s="17"/>
      <c r="KWS28" s="17"/>
      <c r="KWT28" s="17"/>
      <c r="KWU28" s="17"/>
      <c r="KWV28" s="17"/>
      <c r="KWW28" s="17"/>
      <c r="KWX28" s="17"/>
      <c r="KWY28" s="17"/>
      <c r="KWZ28" s="17"/>
      <c r="KXA28" s="17"/>
      <c r="KXB28" s="17"/>
      <c r="KXC28" s="17"/>
      <c r="KXD28" s="17"/>
      <c r="KXE28" s="17"/>
      <c r="KXF28" s="17"/>
      <c r="KXG28" s="17"/>
      <c r="KXH28" s="17"/>
      <c r="KXI28" s="17"/>
      <c r="KXJ28" s="17"/>
      <c r="KXK28" s="17"/>
      <c r="KXL28" s="17"/>
      <c r="KXM28" s="17"/>
      <c r="KXN28" s="17"/>
      <c r="KXO28" s="17"/>
      <c r="KXP28" s="17"/>
      <c r="KXQ28" s="17"/>
      <c r="KXR28" s="17"/>
      <c r="KXS28" s="17"/>
      <c r="KXT28" s="17"/>
      <c r="KXU28" s="17"/>
      <c r="KXV28" s="17"/>
      <c r="KXW28" s="17"/>
      <c r="KXX28" s="17"/>
      <c r="KXY28" s="17"/>
      <c r="KXZ28" s="17"/>
      <c r="KYA28" s="17"/>
      <c r="KYB28" s="17"/>
      <c r="KYC28" s="17"/>
      <c r="KYD28" s="17"/>
      <c r="KYE28" s="17"/>
      <c r="KYF28" s="17"/>
      <c r="KYG28" s="17"/>
      <c r="KYH28" s="17"/>
      <c r="KYI28" s="17"/>
      <c r="KYJ28" s="17"/>
      <c r="KYK28" s="17"/>
      <c r="KYL28" s="17"/>
      <c r="KYM28" s="17"/>
      <c r="KYN28" s="17"/>
      <c r="KYO28" s="17"/>
      <c r="KYP28" s="17"/>
      <c r="KYQ28" s="17"/>
      <c r="KYR28" s="17"/>
      <c r="KYS28" s="17"/>
      <c r="KYT28" s="17"/>
      <c r="KYU28" s="17"/>
      <c r="KYV28" s="17"/>
      <c r="KYW28" s="17"/>
      <c r="KYX28" s="17"/>
      <c r="KYY28" s="17"/>
      <c r="KYZ28" s="17"/>
      <c r="KZA28" s="17"/>
      <c r="KZB28" s="17"/>
      <c r="KZC28" s="17"/>
      <c r="KZD28" s="17"/>
      <c r="KZE28" s="17"/>
      <c r="KZF28" s="17"/>
      <c r="KZG28" s="17"/>
      <c r="KZH28" s="17"/>
      <c r="KZI28" s="17"/>
      <c r="KZJ28" s="17"/>
      <c r="KZK28" s="17"/>
      <c r="KZL28" s="17"/>
      <c r="KZM28" s="17"/>
      <c r="KZN28" s="17"/>
      <c r="KZO28" s="17"/>
      <c r="KZP28" s="17"/>
      <c r="KZQ28" s="17"/>
      <c r="KZR28" s="17"/>
      <c r="KZS28" s="17"/>
      <c r="KZT28" s="17"/>
      <c r="KZU28" s="17"/>
      <c r="KZV28" s="17"/>
      <c r="KZW28" s="17"/>
      <c r="KZX28" s="17"/>
      <c r="KZY28" s="17"/>
      <c r="KZZ28" s="17"/>
      <c r="LAA28" s="17"/>
      <c r="LAB28" s="17"/>
      <c r="LAC28" s="17"/>
      <c r="LAD28" s="17"/>
      <c r="LAE28" s="17"/>
      <c r="LAF28" s="17"/>
      <c r="LAG28" s="17"/>
      <c r="LAH28" s="17"/>
      <c r="LAI28" s="17"/>
      <c r="LAJ28" s="17"/>
      <c r="LAK28" s="17"/>
      <c r="LAL28" s="17"/>
      <c r="LAM28" s="17"/>
      <c r="LAN28" s="17"/>
      <c r="LAO28" s="17"/>
      <c r="LAP28" s="17"/>
      <c r="LAQ28" s="17"/>
      <c r="LAR28" s="17"/>
      <c r="LAS28" s="17"/>
      <c r="LAT28" s="17"/>
      <c r="LAU28" s="17"/>
      <c r="LAV28" s="17"/>
      <c r="LAW28" s="17"/>
      <c r="LAX28" s="17"/>
      <c r="LAY28" s="17"/>
      <c r="LAZ28" s="17"/>
      <c r="LBA28" s="17"/>
      <c r="LBB28" s="17"/>
      <c r="LBC28" s="17"/>
      <c r="LBD28" s="17"/>
      <c r="LBE28" s="17"/>
      <c r="LBF28" s="17"/>
      <c r="LBG28" s="17"/>
      <c r="LBH28" s="17"/>
      <c r="LBI28" s="17"/>
      <c r="LBJ28" s="17"/>
      <c r="LBK28" s="17"/>
      <c r="LBL28" s="17"/>
      <c r="LBM28" s="17"/>
      <c r="LBN28" s="17"/>
      <c r="LBO28" s="17"/>
      <c r="LBP28" s="17"/>
      <c r="LBQ28" s="17"/>
      <c r="LBR28" s="17"/>
      <c r="LBS28" s="17"/>
      <c r="LBT28" s="17"/>
      <c r="LBU28" s="17"/>
      <c r="LBV28" s="17"/>
      <c r="LBW28" s="17"/>
      <c r="LBX28" s="17"/>
      <c r="LBY28" s="17"/>
      <c r="LBZ28" s="17"/>
      <c r="LCA28" s="17"/>
      <c r="LCB28" s="17"/>
      <c r="LCC28" s="17"/>
      <c r="LCD28" s="17"/>
      <c r="LCE28" s="17"/>
      <c r="LCF28" s="17"/>
      <c r="LCG28" s="17"/>
      <c r="LCH28" s="17"/>
      <c r="LCI28" s="17"/>
      <c r="LCJ28" s="17"/>
      <c r="LCK28" s="17"/>
      <c r="LCL28" s="17"/>
      <c r="LCM28" s="17"/>
      <c r="LCN28" s="17"/>
      <c r="LCO28" s="17"/>
      <c r="LCP28" s="17"/>
      <c r="LCQ28" s="17"/>
      <c r="LCR28" s="17"/>
      <c r="LCS28" s="17"/>
      <c r="LCT28" s="17"/>
      <c r="LCU28" s="17"/>
      <c r="LCV28" s="17"/>
      <c r="LCW28" s="17"/>
      <c r="LCX28" s="17"/>
      <c r="LCY28" s="17"/>
      <c r="LCZ28" s="17"/>
      <c r="LDA28" s="17"/>
      <c r="LDB28" s="17"/>
      <c r="LDC28" s="17"/>
      <c r="LDD28" s="17"/>
      <c r="LDE28" s="17"/>
      <c r="LDF28" s="17"/>
      <c r="LDG28" s="17"/>
      <c r="LDH28" s="17"/>
      <c r="LDI28" s="17"/>
      <c r="LDJ28" s="17"/>
      <c r="LDK28" s="17"/>
      <c r="LDL28" s="17"/>
      <c r="LDM28" s="17"/>
      <c r="LDN28" s="17"/>
      <c r="LDO28" s="17"/>
      <c r="LDP28" s="17"/>
      <c r="LDQ28" s="17"/>
      <c r="LDR28" s="17"/>
      <c r="LDS28" s="17"/>
      <c r="LDT28" s="17"/>
      <c r="LDU28" s="17"/>
      <c r="LDV28" s="17"/>
      <c r="LDW28" s="17"/>
      <c r="LDX28" s="17"/>
      <c r="LDY28" s="17"/>
      <c r="LDZ28" s="17"/>
      <c r="LEA28" s="17"/>
      <c r="LEB28" s="17"/>
      <c r="LEC28" s="17"/>
      <c r="LED28" s="17"/>
      <c r="LEE28" s="17"/>
      <c r="LEF28" s="17"/>
      <c r="LEG28" s="17"/>
      <c r="LEH28" s="17"/>
      <c r="LEI28" s="17"/>
      <c r="LEJ28" s="17"/>
      <c r="LEK28" s="17"/>
      <c r="LEL28" s="17"/>
      <c r="LEM28" s="17"/>
      <c r="LEN28" s="17"/>
      <c r="LEO28" s="17"/>
      <c r="LEP28" s="17"/>
      <c r="LEQ28" s="17"/>
      <c r="LER28" s="17"/>
      <c r="LES28" s="17"/>
      <c r="LET28" s="17"/>
      <c r="LEU28" s="17"/>
      <c r="LEV28" s="17"/>
      <c r="LEW28" s="17"/>
      <c r="LEX28" s="17"/>
      <c r="LEY28" s="17"/>
      <c r="LEZ28" s="17"/>
      <c r="LFA28" s="17"/>
      <c r="LFB28" s="17"/>
      <c r="LFC28" s="17"/>
      <c r="LFD28" s="17"/>
      <c r="LFE28" s="17"/>
      <c r="LFF28" s="17"/>
      <c r="LFG28" s="17"/>
      <c r="LFH28" s="17"/>
      <c r="LFI28" s="17"/>
      <c r="LFJ28" s="17"/>
      <c r="LFK28" s="17"/>
      <c r="LFL28" s="17"/>
      <c r="LFM28" s="17"/>
      <c r="LFN28" s="17"/>
      <c r="LFO28" s="17"/>
      <c r="LFP28" s="17"/>
      <c r="LFQ28" s="17"/>
      <c r="LFR28" s="17"/>
      <c r="LFS28" s="17"/>
      <c r="LFT28" s="17"/>
      <c r="LFU28" s="17"/>
      <c r="LFV28" s="17"/>
      <c r="LFW28" s="17"/>
      <c r="LFX28" s="17"/>
      <c r="LFY28" s="17"/>
      <c r="LFZ28" s="17"/>
      <c r="LGA28" s="17"/>
      <c r="LGB28" s="17"/>
      <c r="LGC28" s="17"/>
      <c r="LGD28" s="17"/>
      <c r="LGE28" s="17"/>
      <c r="LGF28" s="17"/>
      <c r="LGG28" s="17"/>
      <c r="LGH28" s="17"/>
      <c r="LGI28" s="17"/>
      <c r="LGJ28" s="17"/>
      <c r="LGK28" s="17"/>
      <c r="LGL28" s="17"/>
      <c r="LGM28" s="17"/>
      <c r="LGN28" s="17"/>
      <c r="LGO28" s="17"/>
      <c r="LGP28" s="17"/>
      <c r="LGQ28" s="17"/>
      <c r="LGR28" s="17"/>
      <c r="LGS28" s="17"/>
      <c r="LGT28" s="17"/>
      <c r="LGU28" s="17"/>
      <c r="LGV28" s="17"/>
      <c r="LGW28" s="17"/>
      <c r="LGX28" s="17"/>
      <c r="LGY28" s="17"/>
      <c r="LGZ28" s="17"/>
      <c r="LHA28" s="17"/>
      <c r="LHB28" s="17"/>
      <c r="LHC28" s="17"/>
      <c r="LHD28" s="17"/>
      <c r="LHE28" s="17"/>
      <c r="LHF28" s="17"/>
      <c r="LHG28" s="17"/>
      <c r="LHH28" s="17"/>
      <c r="LHI28" s="17"/>
      <c r="LHJ28" s="17"/>
      <c r="LHK28" s="17"/>
      <c r="LHL28" s="17"/>
      <c r="LHM28" s="17"/>
      <c r="LHN28" s="17"/>
      <c r="LHO28" s="17"/>
      <c r="LHP28" s="17"/>
      <c r="LHQ28" s="17"/>
      <c r="LHR28" s="17"/>
      <c r="LHS28" s="17"/>
      <c r="LHT28" s="17"/>
      <c r="LHU28" s="17"/>
      <c r="LHV28" s="17"/>
      <c r="LHW28" s="17"/>
      <c r="LHX28" s="17"/>
      <c r="LHY28" s="17"/>
      <c r="LHZ28" s="17"/>
      <c r="LIA28" s="17"/>
      <c r="LIB28" s="17"/>
      <c r="LIC28" s="17"/>
      <c r="LID28" s="17"/>
      <c r="LIE28" s="17"/>
      <c r="LIF28" s="17"/>
      <c r="LIG28" s="17"/>
      <c r="LIH28" s="17"/>
      <c r="LII28" s="17"/>
      <c r="LIJ28" s="17"/>
      <c r="LIK28" s="17"/>
      <c r="LIL28" s="17"/>
      <c r="LIM28" s="17"/>
      <c r="LIN28" s="17"/>
      <c r="LIO28" s="17"/>
      <c r="LIP28" s="17"/>
      <c r="LIQ28" s="17"/>
      <c r="LIR28" s="17"/>
      <c r="LIS28" s="17"/>
      <c r="LIT28" s="17"/>
      <c r="LIU28" s="17"/>
      <c r="LIV28" s="17"/>
      <c r="LIW28" s="17"/>
      <c r="LIX28" s="17"/>
      <c r="LIY28" s="17"/>
      <c r="LIZ28" s="17"/>
      <c r="LJA28" s="17"/>
      <c r="LJB28" s="17"/>
      <c r="LJC28" s="17"/>
      <c r="LJD28" s="17"/>
      <c r="LJE28" s="17"/>
      <c r="LJF28" s="17"/>
      <c r="LJG28" s="17"/>
      <c r="LJH28" s="17"/>
      <c r="LJI28" s="17"/>
      <c r="LJJ28" s="17"/>
      <c r="LJK28" s="17"/>
      <c r="LJL28" s="17"/>
      <c r="LJM28" s="17"/>
      <c r="LJN28" s="17"/>
      <c r="LJO28" s="17"/>
      <c r="LJP28" s="17"/>
      <c r="LJQ28" s="17"/>
      <c r="LJR28" s="17"/>
      <c r="LJS28" s="17"/>
      <c r="LJT28" s="17"/>
      <c r="LJU28" s="17"/>
      <c r="LJV28" s="17"/>
      <c r="LJW28" s="17"/>
      <c r="LJX28" s="17"/>
      <c r="LJY28" s="17"/>
      <c r="LJZ28" s="17"/>
      <c r="LKA28" s="17"/>
      <c r="LKB28" s="17"/>
      <c r="LKC28" s="17"/>
      <c r="LKD28" s="17"/>
      <c r="LKE28" s="17"/>
      <c r="LKF28" s="17"/>
      <c r="LKG28" s="17"/>
      <c r="LKH28" s="17"/>
      <c r="LKI28" s="17"/>
      <c r="LKJ28" s="17"/>
      <c r="LKK28" s="17"/>
      <c r="LKL28" s="17"/>
      <c r="LKM28" s="17"/>
      <c r="LKN28" s="17"/>
      <c r="LKO28" s="17"/>
      <c r="LKP28" s="17"/>
      <c r="LKQ28" s="17"/>
      <c r="LKR28" s="17"/>
      <c r="LKS28" s="17"/>
      <c r="LKT28" s="17"/>
      <c r="LKU28" s="17"/>
      <c r="LKV28" s="17"/>
      <c r="LKW28" s="17"/>
      <c r="LKX28" s="17"/>
      <c r="LKY28" s="17"/>
      <c r="LKZ28" s="17"/>
      <c r="LLA28" s="17"/>
      <c r="LLB28" s="17"/>
      <c r="LLC28" s="17"/>
      <c r="LLD28" s="17"/>
      <c r="LLE28" s="17"/>
      <c r="LLF28" s="17"/>
      <c r="LLG28" s="17"/>
      <c r="LLH28" s="17"/>
      <c r="LLI28" s="17"/>
      <c r="LLJ28" s="17"/>
      <c r="LLK28" s="17"/>
      <c r="LLL28" s="17"/>
      <c r="LLM28" s="17"/>
      <c r="LLN28" s="17"/>
      <c r="LLO28" s="17"/>
      <c r="LLP28" s="17"/>
      <c r="LLQ28" s="17"/>
      <c r="LLR28" s="17"/>
      <c r="LLS28" s="17"/>
      <c r="LLT28" s="17"/>
      <c r="LLU28" s="17"/>
      <c r="LLV28" s="17"/>
      <c r="LLW28" s="17"/>
      <c r="LLX28" s="17"/>
      <c r="LLY28" s="17"/>
      <c r="LLZ28" s="17"/>
      <c r="LMA28" s="17"/>
      <c r="LMB28" s="17"/>
      <c r="LMC28" s="17"/>
      <c r="LMD28" s="17"/>
      <c r="LME28" s="17"/>
      <c r="LMF28" s="17"/>
      <c r="LMG28" s="17"/>
      <c r="LMH28" s="17"/>
      <c r="LMI28" s="17"/>
      <c r="LMJ28" s="17"/>
      <c r="LMK28" s="17"/>
      <c r="LML28" s="17"/>
      <c r="LMM28" s="17"/>
      <c r="LMN28" s="17"/>
      <c r="LMO28" s="17"/>
      <c r="LMP28" s="17"/>
      <c r="LMQ28" s="17"/>
      <c r="LMR28" s="17"/>
      <c r="LMS28" s="17"/>
      <c r="LMT28" s="17"/>
      <c r="LMU28" s="17"/>
      <c r="LMV28" s="17"/>
      <c r="LMW28" s="17"/>
      <c r="LMX28" s="17"/>
      <c r="LMY28" s="17"/>
      <c r="LMZ28" s="17"/>
      <c r="LNA28" s="17"/>
      <c r="LNB28" s="17"/>
      <c r="LNC28" s="17"/>
      <c r="LND28" s="17"/>
      <c r="LNE28" s="17"/>
      <c r="LNF28" s="17"/>
      <c r="LNG28" s="17"/>
      <c r="LNH28" s="17"/>
      <c r="LNI28" s="17"/>
      <c r="LNJ28" s="17"/>
      <c r="LNK28" s="17"/>
      <c r="LNL28" s="17"/>
      <c r="LNM28" s="17"/>
      <c r="LNN28" s="17"/>
      <c r="LNO28" s="17"/>
      <c r="LNP28" s="17"/>
      <c r="LNQ28" s="17"/>
      <c r="LNR28" s="17"/>
      <c r="LNS28" s="17"/>
      <c r="LNT28" s="17"/>
      <c r="LNU28" s="17"/>
      <c r="LNV28" s="17"/>
      <c r="LNW28" s="17"/>
      <c r="LNX28" s="17"/>
      <c r="LNY28" s="17"/>
      <c r="LNZ28" s="17"/>
      <c r="LOA28" s="17"/>
      <c r="LOB28" s="17"/>
      <c r="LOC28" s="17"/>
      <c r="LOD28" s="17"/>
      <c r="LOE28" s="17"/>
      <c r="LOF28" s="17"/>
      <c r="LOG28" s="17"/>
      <c r="LOH28" s="17"/>
      <c r="LOI28" s="17"/>
      <c r="LOJ28" s="17"/>
      <c r="LOK28" s="17"/>
      <c r="LOL28" s="17"/>
      <c r="LOM28" s="17"/>
      <c r="LON28" s="17"/>
      <c r="LOO28" s="17"/>
      <c r="LOP28" s="17"/>
      <c r="LOQ28" s="17"/>
      <c r="LOR28" s="17"/>
      <c r="LOS28" s="17"/>
      <c r="LOT28" s="17"/>
      <c r="LOU28" s="17"/>
      <c r="LOV28" s="17"/>
      <c r="LOW28" s="17"/>
      <c r="LOX28" s="17"/>
      <c r="LOY28" s="17"/>
      <c r="LOZ28" s="17"/>
      <c r="LPA28" s="17"/>
      <c r="LPB28" s="17"/>
      <c r="LPC28" s="17"/>
      <c r="LPD28" s="17"/>
      <c r="LPE28" s="17"/>
      <c r="LPF28" s="17"/>
      <c r="LPG28" s="17"/>
      <c r="LPH28" s="17"/>
      <c r="LPI28" s="17"/>
      <c r="LPJ28" s="17"/>
      <c r="LPK28" s="17"/>
      <c r="LPL28" s="17"/>
      <c r="LPM28" s="17"/>
      <c r="LPN28" s="17"/>
      <c r="LPO28" s="17"/>
      <c r="LPP28" s="17"/>
      <c r="LPQ28" s="17"/>
      <c r="LPR28" s="17"/>
      <c r="LPS28" s="17"/>
      <c r="LPT28" s="17"/>
      <c r="LPU28" s="17"/>
      <c r="LPV28" s="17"/>
      <c r="LPW28" s="17"/>
      <c r="LPX28" s="17"/>
      <c r="LPY28" s="17"/>
      <c r="LPZ28" s="17"/>
      <c r="LQA28" s="17"/>
      <c r="LQB28" s="17"/>
      <c r="LQC28" s="17"/>
      <c r="LQD28" s="17"/>
      <c r="LQE28" s="17"/>
      <c r="LQF28" s="17"/>
      <c r="LQG28" s="17"/>
      <c r="LQH28" s="17"/>
      <c r="LQI28" s="17"/>
      <c r="LQJ28" s="17"/>
      <c r="LQK28" s="17"/>
      <c r="LQL28" s="17"/>
      <c r="LQM28" s="17"/>
      <c r="LQN28" s="17"/>
      <c r="LQO28" s="17"/>
      <c r="LQP28" s="17"/>
      <c r="LQQ28" s="17"/>
      <c r="LQR28" s="17"/>
      <c r="LQS28" s="17"/>
      <c r="LQT28" s="17"/>
      <c r="LQU28" s="17"/>
      <c r="LQV28" s="17"/>
      <c r="LQW28" s="17"/>
      <c r="LQX28" s="17"/>
      <c r="LQY28" s="17"/>
      <c r="LQZ28" s="17"/>
      <c r="LRA28" s="17"/>
      <c r="LRB28" s="17"/>
      <c r="LRC28" s="17"/>
      <c r="LRD28" s="17"/>
      <c r="LRE28" s="17"/>
      <c r="LRF28" s="17"/>
      <c r="LRG28" s="17"/>
      <c r="LRH28" s="17"/>
      <c r="LRI28" s="17"/>
      <c r="LRJ28" s="17"/>
      <c r="LRK28" s="17"/>
      <c r="LRL28" s="17"/>
      <c r="LRM28" s="17"/>
      <c r="LRN28" s="17"/>
      <c r="LRO28" s="17"/>
      <c r="LRP28" s="17"/>
      <c r="LRQ28" s="17"/>
      <c r="LRR28" s="17"/>
      <c r="LRS28" s="17"/>
      <c r="LRT28" s="17"/>
      <c r="LRU28" s="17"/>
      <c r="LRV28" s="17"/>
      <c r="LRW28" s="17"/>
      <c r="LRX28" s="17"/>
      <c r="LRY28" s="17"/>
      <c r="LRZ28" s="17"/>
      <c r="LSA28" s="17"/>
      <c r="LSB28" s="17"/>
      <c r="LSC28" s="17"/>
      <c r="LSD28" s="17"/>
      <c r="LSE28" s="17"/>
      <c r="LSF28" s="17"/>
      <c r="LSG28" s="17"/>
      <c r="LSH28" s="17"/>
      <c r="LSI28" s="17"/>
      <c r="LSJ28" s="17"/>
      <c r="LSK28" s="17"/>
      <c r="LSL28" s="17"/>
      <c r="LSM28" s="17"/>
      <c r="LSN28" s="17"/>
      <c r="LSO28" s="17"/>
      <c r="LSP28" s="17"/>
      <c r="LSQ28" s="17"/>
      <c r="LSR28" s="17"/>
      <c r="LSS28" s="17"/>
      <c r="LST28" s="17"/>
      <c r="LSU28" s="17"/>
      <c r="LSV28" s="17"/>
      <c r="LSW28" s="17"/>
      <c r="LSX28" s="17"/>
      <c r="LSY28" s="17"/>
      <c r="LSZ28" s="17"/>
      <c r="LTA28" s="17"/>
      <c r="LTB28" s="17"/>
      <c r="LTC28" s="17"/>
      <c r="LTD28" s="17"/>
      <c r="LTE28" s="17"/>
      <c r="LTF28" s="17"/>
      <c r="LTG28" s="17"/>
      <c r="LTH28" s="17"/>
      <c r="LTI28" s="17"/>
      <c r="LTJ28" s="17"/>
      <c r="LTK28" s="17"/>
      <c r="LTL28" s="17"/>
      <c r="LTM28" s="17"/>
      <c r="LTN28" s="17"/>
      <c r="LTO28" s="17"/>
      <c r="LTP28" s="17"/>
      <c r="LTQ28" s="17"/>
      <c r="LTR28" s="17"/>
      <c r="LTS28" s="17"/>
      <c r="LTT28" s="17"/>
      <c r="LTU28" s="17"/>
      <c r="LTV28" s="17"/>
      <c r="LTW28" s="17"/>
      <c r="LTX28" s="17"/>
      <c r="LTY28" s="17"/>
      <c r="LTZ28" s="17"/>
      <c r="LUA28" s="17"/>
      <c r="LUB28" s="17"/>
      <c r="LUC28" s="17"/>
      <c r="LUD28" s="17"/>
      <c r="LUE28" s="17"/>
      <c r="LUF28" s="17"/>
      <c r="LUG28" s="17"/>
      <c r="LUH28" s="17"/>
      <c r="LUI28" s="17"/>
      <c r="LUJ28" s="17"/>
      <c r="LUK28" s="17"/>
      <c r="LUL28" s="17"/>
      <c r="LUM28" s="17"/>
      <c r="LUN28" s="17"/>
      <c r="LUO28" s="17"/>
      <c r="LUP28" s="17"/>
      <c r="LUQ28" s="17"/>
      <c r="LUR28" s="17"/>
      <c r="LUS28" s="17"/>
      <c r="LUT28" s="17"/>
      <c r="LUU28" s="17"/>
      <c r="LUV28" s="17"/>
      <c r="LUW28" s="17"/>
      <c r="LUX28" s="17"/>
      <c r="LUY28" s="17"/>
      <c r="LUZ28" s="17"/>
      <c r="LVA28" s="17"/>
      <c r="LVB28" s="17"/>
      <c r="LVC28" s="17"/>
      <c r="LVD28" s="17"/>
      <c r="LVE28" s="17"/>
      <c r="LVF28" s="17"/>
      <c r="LVG28" s="17"/>
      <c r="LVH28" s="17"/>
      <c r="LVI28" s="17"/>
      <c r="LVJ28" s="17"/>
      <c r="LVK28" s="17"/>
      <c r="LVL28" s="17"/>
      <c r="LVM28" s="17"/>
      <c r="LVN28" s="17"/>
      <c r="LVO28" s="17"/>
      <c r="LVP28" s="17"/>
      <c r="LVQ28" s="17"/>
      <c r="LVR28" s="17"/>
      <c r="LVS28" s="17"/>
      <c r="LVT28" s="17"/>
      <c r="LVU28" s="17"/>
      <c r="LVV28" s="17"/>
      <c r="LVW28" s="17"/>
      <c r="LVX28" s="17"/>
      <c r="LVY28" s="17"/>
      <c r="LVZ28" s="17"/>
      <c r="LWA28" s="17"/>
      <c r="LWB28" s="17"/>
      <c r="LWC28" s="17"/>
      <c r="LWD28" s="17"/>
      <c r="LWE28" s="17"/>
      <c r="LWF28" s="17"/>
      <c r="LWG28" s="17"/>
      <c r="LWH28" s="17"/>
      <c r="LWI28" s="17"/>
      <c r="LWJ28" s="17"/>
      <c r="LWK28" s="17"/>
      <c r="LWL28" s="17"/>
      <c r="LWM28" s="17"/>
      <c r="LWN28" s="17"/>
      <c r="LWO28" s="17"/>
      <c r="LWP28" s="17"/>
      <c r="LWQ28" s="17"/>
      <c r="LWR28" s="17"/>
      <c r="LWS28" s="17"/>
      <c r="LWT28" s="17"/>
      <c r="LWU28" s="17"/>
      <c r="LWV28" s="17"/>
      <c r="LWW28" s="17"/>
      <c r="LWX28" s="17"/>
      <c r="LWY28" s="17"/>
      <c r="LWZ28" s="17"/>
      <c r="LXA28" s="17"/>
      <c r="LXB28" s="17"/>
      <c r="LXC28" s="17"/>
      <c r="LXD28" s="17"/>
      <c r="LXE28" s="17"/>
      <c r="LXF28" s="17"/>
      <c r="LXG28" s="17"/>
      <c r="LXH28" s="17"/>
      <c r="LXI28" s="17"/>
      <c r="LXJ28" s="17"/>
      <c r="LXK28" s="17"/>
      <c r="LXL28" s="17"/>
      <c r="LXM28" s="17"/>
      <c r="LXN28" s="17"/>
      <c r="LXO28" s="17"/>
      <c r="LXP28" s="17"/>
      <c r="LXQ28" s="17"/>
      <c r="LXR28" s="17"/>
      <c r="LXS28" s="17"/>
      <c r="LXT28" s="17"/>
      <c r="LXU28" s="17"/>
      <c r="LXV28" s="17"/>
      <c r="LXW28" s="17"/>
      <c r="LXX28" s="17"/>
      <c r="LXY28" s="17"/>
      <c r="LXZ28" s="17"/>
      <c r="LYA28" s="17"/>
      <c r="LYB28" s="17"/>
      <c r="LYC28" s="17"/>
      <c r="LYD28" s="17"/>
      <c r="LYE28" s="17"/>
      <c r="LYF28" s="17"/>
      <c r="LYG28" s="17"/>
      <c r="LYH28" s="17"/>
      <c r="LYI28" s="17"/>
      <c r="LYJ28" s="17"/>
      <c r="LYK28" s="17"/>
      <c r="LYL28" s="17"/>
      <c r="LYM28" s="17"/>
      <c r="LYN28" s="17"/>
      <c r="LYO28" s="17"/>
      <c r="LYP28" s="17"/>
      <c r="LYQ28" s="17"/>
      <c r="LYR28" s="17"/>
      <c r="LYS28" s="17"/>
      <c r="LYT28" s="17"/>
      <c r="LYU28" s="17"/>
      <c r="LYV28" s="17"/>
      <c r="LYW28" s="17"/>
      <c r="LYX28" s="17"/>
      <c r="LYY28" s="17"/>
      <c r="LYZ28" s="17"/>
      <c r="LZA28" s="17"/>
      <c r="LZB28" s="17"/>
      <c r="LZC28" s="17"/>
      <c r="LZD28" s="17"/>
      <c r="LZE28" s="17"/>
      <c r="LZF28" s="17"/>
      <c r="LZG28" s="17"/>
      <c r="LZH28" s="17"/>
      <c r="LZI28" s="17"/>
      <c r="LZJ28" s="17"/>
      <c r="LZK28" s="17"/>
      <c r="LZL28" s="17"/>
      <c r="LZM28" s="17"/>
      <c r="LZN28" s="17"/>
      <c r="LZO28" s="17"/>
      <c r="LZP28" s="17"/>
      <c r="LZQ28" s="17"/>
      <c r="LZR28" s="17"/>
      <c r="LZS28" s="17"/>
      <c r="LZT28" s="17"/>
      <c r="LZU28" s="17"/>
      <c r="LZV28" s="17"/>
      <c r="LZW28" s="17"/>
      <c r="LZX28" s="17"/>
      <c r="LZY28" s="17"/>
      <c r="LZZ28" s="17"/>
      <c r="MAA28" s="17"/>
      <c r="MAB28" s="17"/>
      <c r="MAC28" s="17"/>
      <c r="MAD28" s="17"/>
      <c r="MAE28" s="17"/>
      <c r="MAF28" s="17"/>
      <c r="MAG28" s="17"/>
      <c r="MAH28" s="17"/>
      <c r="MAI28" s="17"/>
      <c r="MAJ28" s="17"/>
      <c r="MAK28" s="17"/>
      <c r="MAL28" s="17"/>
      <c r="MAM28" s="17"/>
      <c r="MAN28" s="17"/>
      <c r="MAO28" s="17"/>
      <c r="MAP28" s="17"/>
      <c r="MAQ28" s="17"/>
      <c r="MAR28" s="17"/>
      <c r="MAS28" s="17"/>
      <c r="MAT28" s="17"/>
      <c r="MAU28" s="17"/>
      <c r="MAV28" s="17"/>
      <c r="MAW28" s="17"/>
      <c r="MAX28" s="17"/>
      <c r="MAY28" s="17"/>
      <c r="MAZ28" s="17"/>
      <c r="MBA28" s="17"/>
      <c r="MBB28" s="17"/>
      <c r="MBC28" s="17"/>
      <c r="MBD28" s="17"/>
      <c r="MBE28" s="17"/>
      <c r="MBF28" s="17"/>
      <c r="MBG28" s="17"/>
      <c r="MBH28" s="17"/>
      <c r="MBI28" s="17"/>
      <c r="MBJ28" s="17"/>
      <c r="MBK28" s="17"/>
      <c r="MBL28" s="17"/>
      <c r="MBM28" s="17"/>
      <c r="MBN28" s="17"/>
      <c r="MBO28" s="17"/>
      <c r="MBP28" s="17"/>
      <c r="MBQ28" s="17"/>
      <c r="MBR28" s="17"/>
      <c r="MBS28" s="17"/>
      <c r="MBT28" s="17"/>
      <c r="MBU28" s="17"/>
      <c r="MBV28" s="17"/>
      <c r="MBW28" s="17"/>
      <c r="MBX28" s="17"/>
      <c r="MBY28" s="17"/>
      <c r="MBZ28" s="17"/>
      <c r="MCA28" s="17"/>
      <c r="MCB28" s="17"/>
      <c r="MCC28" s="17"/>
      <c r="MCD28" s="17"/>
      <c r="MCE28" s="17"/>
      <c r="MCF28" s="17"/>
      <c r="MCG28" s="17"/>
      <c r="MCH28" s="17"/>
      <c r="MCI28" s="17"/>
      <c r="MCJ28" s="17"/>
      <c r="MCK28" s="17"/>
      <c r="MCL28" s="17"/>
      <c r="MCM28" s="17"/>
      <c r="MCN28" s="17"/>
      <c r="MCO28" s="17"/>
      <c r="MCP28" s="17"/>
      <c r="MCQ28" s="17"/>
      <c r="MCR28" s="17"/>
      <c r="MCS28" s="17"/>
      <c r="MCT28" s="17"/>
      <c r="MCU28" s="17"/>
      <c r="MCV28" s="17"/>
      <c r="MCW28" s="17"/>
      <c r="MCX28" s="17"/>
      <c r="MCY28" s="17"/>
      <c r="MCZ28" s="17"/>
      <c r="MDA28" s="17"/>
      <c r="MDB28" s="17"/>
      <c r="MDC28" s="17"/>
      <c r="MDD28" s="17"/>
      <c r="MDE28" s="17"/>
      <c r="MDF28" s="17"/>
      <c r="MDG28" s="17"/>
      <c r="MDH28" s="17"/>
      <c r="MDI28" s="17"/>
      <c r="MDJ28" s="17"/>
      <c r="MDK28" s="17"/>
      <c r="MDL28" s="17"/>
      <c r="MDM28" s="17"/>
      <c r="MDN28" s="17"/>
      <c r="MDO28" s="17"/>
      <c r="MDP28" s="17"/>
      <c r="MDQ28" s="17"/>
      <c r="MDR28" s="17"/>
      <c r="MDS28" s="17"/>
      <c r="MDT28" s="17"/>
      <c r="MDU28" s="17"/>
      <c r="MDV28" s="17"/>
      <c r="MDW28" s="17"/>
      <c r="MDX28" s="17"/>
      <c r="MDY28" s="17"/>
      <c r="MDZ28" s="17"/>
      <c r="MEA28" s="17"/>
      <c r="MEB28" s="17"/>
      <c r="MEC28" s="17"/>
      <c r="MED28" s="17"/>
      <c r="MEE28" s="17"/>
      <c r="MEF28" s="17"/>
      <c r="MEG28" s="17"/>
      <c r="MEH28" s="17"/>
      <c r="MEI28" s="17"/>
      <c r="MEJ28" s="17"/>
      <c r="MEK28" s="17"/>
      <c r="MEL28" s="17"/>
      <c r="MEM28" s="17"/>
      <c r="MEN28" s="17"/>
      <c r="MEO28" s="17"/>
      <c r="MEP28" s="17"/>
      <c r="MEQ28" s="17"/>
      <c r="MER28" s="17"/>
      <c r="MES28" s="17"/>
      <c r="MET28" s="17"/>
      <c r="MEU28" s="17"/>
      <c r="MEV28" s="17"/>
      <c r="MEW28" s="17"/>
      <c r="MEX28" s="17"/>
      <c r="MEY28" s="17"/>
      <c r="MEZ28" s="17"/>
      <c r="MFA28" s="17"/>
      <c r="MFB28" s="17"/>
      <c r="MFC28" s="17"/>
      <c r="MFD28" s="17"/>
      <c r="MFE28" s="17"/>
      <c r="MFF28" s="17"/>
      <c r="MFG28" s="17"/>
      <c r="MFH28" s="17"/>
      <c r="MFI28" s="17"/>
      <c r="MFJ28" s="17"/>
      <c r="MFK28" s="17"/>
      <c r="MFL28" s="17"/>
      <c r="MFM28" s="17"/>
      <c r="MFN28" s="17"/>
      <c r="MFO28" s="17"/>
      <c r="MFP28" s="17"/>
      <c r="MFQ28" s="17"/>
      <c r="MFR28" s="17"/>
      <c r="MFS28" s="17"/>
      <c r="MFT28" s="17"/>
      <c r="MFU28" s="17"/>
      <c r="MFV28" s="17"/>
      <c r="MFW28" s="17"/>
      <c r="MFX28" s="17"/>
      <c r="MFY28" s="17"/>
      <c r="MFZ28" s="17"/>
      <c r="MGA28" s="17"/>
      <c r="MGB28" s="17"/>
      <c r="MGC28" s="17"/>
      <c r="MGD28" s="17"/>
      <c r="MGE28" s="17"/>
      <c r="MGF28" s="17"/>
      <c r="MGG28" s="17"/>
      <c r="MGH28" s="17"/>
      <c r="MGI28" s="17"/>
      <c r="MGJ28" s="17"/>
      <c r="MGK28" s="17"/>
      <c r="MGL28" s="17"/>
      <c r="MGM28" s="17"/>
      <c r="MGN28" s="17"/>
      <c r="MGO28" s="17"/>
      <c r="MGP28" s="17"/>
      <c r="MGQ28" s="17"/>
      <c r="MGR28" s="17"/>
      <c r="MGS28" s="17"/>
      <c r="MGT28" s="17"/>
      <c r="MGU28" s="17"/>
      <c r="MGV28" s="17"/>
      <c r="MGW28" s="17"/>
      <c r="MGX28" s="17"/>
      <c r="MGY28" s="17"/>
      <c r="MGZ28" s="17"/>
      <c r="MHA28" s="17"/>
      <c r="MHB28" s="17"/>
      <c r="MHC28" s="17"/>
      <c r="MHD28" s="17"/>
      <c r="MHE28" s="17"/>
      <c r="MHF28" s="17"/>
      <c r="MHG28" s="17"/>
      <c r="MHH28" s="17"/>
      <c r="MHI28" s="17"/>
      <c r="MHJ28" s="17"/>
      <c r="MHK28" s="17"/>
      <c r="MHL28" s="17"/>
      <c r="MHM28" s="17"/>
      <c r="MHN28" s="17"/>
      <c r="MHO28" s="17"/>
      <c r="MHP28" s="17"/>
      <c r="MHQ28" s="17"/>
      <c r="MHR28" s="17"/>
      <c r="MHS28" s="17"/>
      <c r="MHT28" s="17"/>
      <c r="MHU28" s="17"/>
      <c r="MHV28" s="17"/>
      <c r="MHW28" s="17"/>
      <c r="MHX28" s="17"/>
      <c r="MHY28" s="17"/>
      <c r="MHZ28" s="17"/>
      <c r="MIA28" s="17"/>
      <c r="MIB28" s="17"/>
      <c r="MIC28" s="17"/>
      <c r="MID28" s="17"/>
      <c r="MIE28" s="17"/>
      <c r="MIF28" s="17"/>
      <c r="MIG28" s="17"/>
      <c r="MIH28" s="17"/>
      <c r="MII28" s="17"/>
      <c r="MIJ28" s="17"/>
      <c r="MIK28" s="17"/>
      <c r="MIL28" s="17"/>
      <c r="MIM28" s="17"/>
      <c r="MIN28" s="17"/>
      <c r="MIO28" s="17"/>
      <c r="MIP28" s="17"/>
      <c r="MIQ28" s="17"/>
      <c r="MIR28" s="17"/>
      <c r="MIS28" s="17"/>
      <c r="MIT28" s="17"/>
      <c r="MIU28" s="17"/>
      <c r="MIV28" s="17"/>
      <c r="MIW28" s="17"/>
      <c r="MIX28" s="17"/>
      <c r="MIY28" s="17"/>
      <c r="MIZ28" s="17"/>
      <c r="MJA28" s="17"/>
      <c r="MJB28" s="17"/>
      <c r="MJC28" s="17"/>
      <c r="MJD28" s="17"/>
      <c r="MJE28" s="17"/>
      <c r="MJF28" s="17"/>
      <c r="MJG28" s="17"/>
      <c r="MJH28" s="17"/>
      <c r="MJI28" s="17"/>
      <c r="MJJ28" s="17"/>
      <c r="MJK28" s="17"/>
      <c r="MJL28" s="17"/>
      <c r="MJM28" s="17"/>
      <c r="MJN28" s="17"/>
      <c r="MJO28" s="17"/>
      <c r="MJP28" s="17"/>
      <c r="MJQ28" s="17"/>
      <c r="MJR28" s="17"/>
      <c r="MJS28" s="17"/>
      <c r="MJT28" s="17"/>
      <c r="MJU28" s="17"/>
      <c r="MJV28" s="17"/>
      <c r="MJW28" s="17"/>
      <c r="MJX28" s="17"/>
      <c r="MJY28" s="17"/>
      <c r="MJZ28" s="17"/>
      <c r="MKA28" s="17"/>
      <c r="MKB28" s="17"/>
      <c r="MKC28" s="17"/>
      <c r="MKD28" s="17"/>
      <c r="MKE28" s="17"/>
      <c r="MKF28" s="17"/>
      <c r="MKG28" s="17"/>
      <c r="MKH28" s="17"/>
      <c r="MKI28" s="17"/>
      <c r="MKJ28" s="17"/>
      <c r="MKK28" s="17"/>
      <c r="MKL28" s="17"/>
      <c r="MKM28" s="17"/>
      <c r="MKN28" s="17"/>
      <c r="MKO28" s="17"/>
      <c r="MKP28" s="17"/>
      <c r="MKQ28" s="17"/>
      <c r="MKR28" s="17"/>
      <c r="MKS28" s="17"/>
      <c r="MKT28" s="17"/>
      <c r="MKU28" s="17"/>
      <c r="MKV28" s="17"/>
      <c r="MKW28" s="17"/>
      <c r="MKX28" s="17"/>
      <c r="MKY28" s="17"/>
      <c r="MKZ28" s="17"/>
      <c r="MLA28" s="17"/>
      <c r="MLB28" s="17"/>
      <c r="MLC28" s="17"/>
      <c r="MLD28" s="17"/>
      <c r="MLE28" s="17"/>
      <c r="MLF28" s="17"/>
      <c r="MLG28" s="17"/>
      <c r="MLH28" s="17"/>
      <c r="MLI28" s="17"/>
      <c r="MLJ28" s="17"/>
      <c r="MLK28" s="17"/>
      <c r="MLL28" s="17"/>
      <c r="MLM28" s="17"/>
      <c r="MLN28" s="17"/>
      <c r="MLO28" s="17"/>
      <c r="MLP28" s="17"/>
      <c r="MLQ28" s="17"/>
      <c r="MLR28" s="17"/>
      <c r="MLS28" s="17"/>
      <c r="MLT28" s="17"/>
      <c r="MLU28" s="17"/>
      <c r="MLV28" s="17"/>
      <c r="MLW28" s="17"/>
      <c r="MLX28" s="17"/>
      <c r="MLY28" s="17"/>
      <c r="MLZ28" s="17"/>
      <c r="MMA28" s="17"/>
      <c r="MMB28" s="17"/>
      <c r="MMC28" s="17"/>
      <c r="MMD28" s="17"/>
      <c r="MME28" s="17"/>
      <c r="MMF28" s="17"/>
      <c r="MMG28" s="17"/>
      <c r="MMH28" s="17"/>
      <c r="MMI28" s="17"/>
      <c r="MMJ28" s="17"/>
      <c r="MMK28" s="17"/>
      <c r="MML28" s="17"/>
      <c r="MMM28" s="17"/>
      <c r="MMN28" s="17"/>
      <c r="MMO28" s="17"/>
      <c r="MMP28" s="17"/>
      <c r="MMQ28" s="17"/>
      <c r="MMR28" s="17"/>
      <c r="MMS28" s="17"/>
      <c r="MMT28" s="17"/>
      <c r="MMU28" s="17"/>
      <c r="MMV28" s="17"/>
      <c r="MMW28" s="17"/>
      <c r="MMX28" s="17"/>
      <c r="MMY28" s="17"/>
      <c r="MMZ28" s="17"/>
      <c r="MNA28" s="17"/>
      <c r="MNB28" s="17"/>
      <c r="MNC28" s="17"/>
      <c r="MND28" s="17"/>
      <c r="MNE28" s="17"/>
      <c r="MNF28" s="17"/>
      <c r="MNG28" s="17"/>
      <c r="MNH28" s="17"/>
      <c r="MNI28" s="17"/>
      <c r="MNJ28" s="17"/>
      <c r="MNK28" s="17"/>
      <c r="MNL28" s="17"/>
      <c r="MNM28" s="17"/>
      <c r="MNN28" s="17"/>
      <c r="MNO28" s="17"/>
      <c r="MNP28" s="17"/>
      <c r="MNQ28" s="17"/>
      <c r="MNR28" s="17"/>
      <c r="MNS28" s="17"/>
      <c r="MNT28" s="17"/>
      <c r="MNU28" s="17"/>
      <c r="MNV28" s="17"/>
      <c r="MNW28" s="17"/>
      <c r="MNX28" s="17"/>
      <c r="MNY28" s="17"/>
      <c r="MNZ28" s="17"/>
      <c r="MOA28" s="17"/>
      <c r="MOB28" s="17"/>
      <c r="MOC28" s="17"/>
      <c r="MOD28" s="17"/>
      <c r="MOE28" s="17"/>
      <c r="MOF28" s="17"/>
      <c r="MOG28" s="17"/>
      <c r="MOH28" s="17"/>
      <c r="MOI28" s="17"/>
      <c r="MOJ28" s="17"/>
      <c r="MOK28" s="17"/>
      <c r="MOL28" s="17"/>
      <c r="MOM28" s="17"/>
      <c r="MON28" s="17"/>
      <c r="MOO28" s="17"/>
      <c r="MOP28" s="17"/>
      <c r="MOQ28" s="17"/>
      <c r="MOR28" s="17"/>
      <c r="MOS28" s="17"/>
      <c r="MOT28" s="17"/>
      <c r="MOU28" s="17"/>
      <c r="MOV28" s="17"/>
      <c r="MOW28" s="17"/>
      <c r="MOX28" s="17"/>
      <c r="MOY28" s="17"/>
      <c r="MOZ28" s="17"/>
      <c r="MPA28" s="17"/>
      <c r="MPB28" s="17"/>
      <c r="MPC28" s="17"/>
      <c r="MPD28" s="17"/>
      <c r="MPE28" s="17"/>
      <c r="MPF28" s="17"/>
      <c r="MPG28" s="17"/>
      <c r="MPH28" s="17"/>
      <c r="MPI28" s="17"/>
      <c r="MPJ28" s="17"/>
      <c r="MPK28" s="17"/>
      <c r="MPL28" s="17"/>
      <c r="MPM28" s="17"/>
      <c r="MPN28" s="17"/>
      <c r="MPO28" s="17"/>
      <c r="MPP28" s="17"/>
      <c r="MPQ28" s="17"/>
      <c r="MPR28" s="17"/>
      <c r="MPS28" s="17"/>
      <c r="MPT28" s="17"/>
      <c r="MPU28" s="17"/>
      <c r="MPV28" s="17"/>
      <c r="MPW28" s="17"/>
      <c r="MPX28" s="17"/>
      <c r="MPY28" s="17"/>
      <c r="MPZ28" s="17"/>
      <c r="MQA28" s="17"/>
      <c r="MQB28" s="17"/>
      <c r="MQC28" s="17"/>
      <c r="MQD28" s="17"/>
      <c r="MQE28" s="17"/>
      <c r="MQF28" s="17"/>
      <c r="MQG28" s="17"/>
      <c r="MQH28" s="17"/>
      <c r="MQI28" s="17"/>
      <c r="MQJ28" s="17"/>
      <c r="MQK28" s="17"/>
      <c r="MQL28" s="17"/>
      <c r="MQM28" s="17"/>
      <c r="MQN28" s="17"/>
      <c r="MQO28" s="17"/>
      <c r="MQP28" s="17"/>
      <c r="MQQ28" s="17"/>
      <c r="MQR28" s="17"/>
      <c r="MQS28" s="17"/>
      <c r="MQT28" s="17"/>
      <c r="MQU28" s="17"/>
      <c r="MQV28" s="17"/>
      <c r="MQW28" s="17"/>
      <c r="MQX28" s="17"/>
      <c r="MQY28" s="17"/>
      <c r="MQZ28" s="17"/>
      <c r="MRA28" s="17"/>
      <c r="MRB28" s="17"/>
      <c r="MRC28" s="17"/>
      <c r="MRD28" s="17"/>
      <c r="MRE28" s="17"/>
      <c r="MRF28" s="17"/>
      <c r="MRG28" s="17"/>
      <c r="MRH28" s="17"/>
      <c r="MRI28" s="17"/>
      <c r="MRJ28" s="17"/>
      <c r="MRK28" s="17"/>
      <c r="MRL28" s="17"/>
      <c r="MRM28" s="17"/>
      <c r="MRN28" s="17"/>
      <c r="MRO28" s="17"/>
      <c r="MRP28" s="17"/>
      <c r="MRQ28" s="17"/>
      <c r="MRR28" s="17"/>
      <c r="MRS28" s="17"/>
      <c r="MRT28" s="17"/>
      <c r="MRU28" s="17"/>
      <c r="MRV28" s="17"/>
      <c r="MRW28" s="17"/>
      <c r="MRX28" s="17"/>
      <c r="MRY28" s="17"/>
      <c r="MRZ28" s="17"/>
      <c r="MSA28" s="17"/>
      <c r="MSB28" s="17"/>
      <c r="MSC28" s="17"/>
      <c r="MSD28" s="17"/>
      <c r="MSE28" s="17"/>
      <c r="MSF28" s="17"/>
      <c r="MSG28" s="17"/>
      <c r="MSH28" s="17"/>
      <c r="MSI28" s="17"/>
      <c r="MSJ28" s="17"/>
      <c r="MSK28" s="17"/>
      <c r="MSL28" s="17"/>
      <c r="MSM28" s="17"/>
      <c r="MSN28" s="17"/>
      <c r="MSO28" s="17"/>
      <c r="MSP28" s="17"/>
      <c r="MSQ28" s="17"/>
      <c r="MSR28" s="17"/>
      <c r="MSS28" s="17"/>
      <c r="MST28" s="17"/>
      <c r="MSU28" s="17"/>
      <c r="MSV28" s="17"/>
      <c r="MSW28" s="17"/>
      <c r="MSX28" s="17"/>
      <c r="MSY28" s="17"/>
      <c r="MSZ28" s="17"/>
      <c r="MTA28" s="17"/>
      <c r="MTB28" s="17"/>
      <c r="MTC28" s="17"/>
      <c r="MTD28" s="17"/>
      <c r="MTE28" s="17"/>
      <c r="MTF28" s="17"/>
      <c r="MTG28" s="17"/>
      <c r="MTH28" s="17"/>
      <c r="MTI28" s="17"/>
      <c r="MTJ28" s="17"/>
      <c r="MTK28" s="17"/>
      <c r="MTL28" s="17"/>
      <c r="MTM28" s="17"/>
      <c r="MTN28" s="17"/>
      <c r="MTO28" s="17"/>
      <c r="MTP28" s="17"/>
      <c r="MTQ28" s="17"/>
      <c r="MTR28" s="17"/>
      <c r="MTS28" s="17"/>
      <c r="MTT28" s="17"/>
      <c r="MTU28" s="17"/>
      <c r="MTV28" s="17"/>
      <c r="MTW28" s="17"/>
      <c r="MTX28" s="17"/>
      <c r="MTY28" s="17"/>
      <c r="MTZ28" s="17"/>
      <c r="MUA28" s="17"/>
      <c r="MUB28" s="17"/>
      <c r="MUC28" s="17"/>
      <c r="MUD28" s="17"/>
      <c r="MUE28" s="17"/>
      <c r="MUF28" s="17"/>
      <c r="MUG28" s="17"/>
      <c r="MUH28" s="17"/>
      <c r="MUI28" s="17"/>
      <c r="MUJ28" s="17"/>
      <c r="MUK28" s="17"/>
      <c r="MUL28" s="17"/>
      <c r="MUM28" s="17"/>
      <c r="MUN28" s="17"/>
      <c r="MUO28" s="17"/>
      <c r="MUP28" s="17"/>
      <c r="MUQ28" s="17"/>
      <c r="MUR28" s="17"/>
      <c r="MUS28" s="17"/>
      <c r="MUT28" s="17"/>
      <c r="MUU28" s="17"/>
      <c r="MUV28" s="17"/>
      <c r="MUW28" s="17"/>
      <c r="MUX28" s="17"/>
      <c r="MUY28" s="17"/>
      <c r="MUZ28" s="17"/>
      <c r="MVA28" s="17"/>
      <c r="MVB28" s="17"/>
      <c r="MVC28" s="17"/>
      <c r="MVD28" s="17"/>
      <c r="MVE28" s="17"/>
      <c r="MVF28" s="17"/>
      <c r="MVG28" s="17"/>
      <c r="MVH28" s="17"/>
      <c r="MVI28" s="17"/>
      <c r="MVJ28" s="17"/>
      <c r="MVK28" s="17"/>
      <c r="MVL28" s="17"/>
      <c r="MVM28" s="17"/>
      <c r="MVN28" s="17"/>
      <c r="MVO28" s="17"/>
      <c r="MVP28" s="17"/>
      <c r="MVQ28" s="17"/>
      <c r="MVR28" s="17"/>
      <c r="MVS28" s="17"/>
      <c r="MVT28" s="17"/>
      <c r="MVU28" s="17"/>
      <c r="MVV28" s="17"/>
      <c r="MVW28" s="17"/>
      <c r="MVX28" s="17"/>
      <c r="MVY28" s="17"/>
      <c r="MVZ28" s="17"/>
      <c r="MWA28" s="17"/>
      <c r="MWB28" s="17"/>
      <c r="MWC28" s="17"/>
      <c r="MWD28" s="17"/>
      <c r="MWE28" s="17"/>
      <c r="MWF28" s="17"/>
      <c r="MWG28" s="17"/>
      <c r="MWH28" s="17"/>
      <c r="MWI28" s="17"/>
      <c r="MWJ28" s="17"/>
      <c r="MWK28" s="17"/>
      <c r="MWL28" s="17"/>
      <c r="MWM28" s="17"/>
      <c r="MWN28" s="17"/>
      <c r="MWO28" s="17"/>
      <c r="MWP28" s="17"/>
      <c r="MWQ28" s="17"/>
      <c r="MWR28" s="17"/>
      <c r="MWS28" s="17"/>
      <c r="MWT28" s="17"/>
      <c r="MWU28" s="17"/>
      <c r="MWV28" s="17"/>
      <c r="MWW28" s="17"/>
      <c r="MWX28" s="17"/>
      <c r="MWY28" s="17"/>
      <c r="MWZ28" s="17"/>
      <c r="MXA28" s="17"/>
      <c r="MXB28" s="17"/>
      <c r="MXC28" s="17"/>
      <c r="MXD28" s="17"/>
      <c r="MXE28" s="17"/>
      <c r="MXF28" s="17"/>
      <c r="MXG28" s="17"/>
      <c r="MXH28" s="17"/>
      <c r="MXI28" s="17"/>
      <c r="MXJ28" s="17"/>
      <c r="MXK28" s="17"/>
      <c r="MXL28" s="17"/>
      <c r="MXM28" s="17"/>
      <c r="MXN28" s="17"/>
      <c r="MXO28" s="17"/>
      <c r="MXP28" s="17"/>
      <c r="MXQ28" s="17"/>
      <c r="MXR28" s="17"/>
      <c r="MXS28" s="17"/>
      <c r="MXT28" s="17"/>
      <c r="MXU28" s="17"/>
      <c r="MXV28" s="17"/>
      <c r="MXW28" s="17"/>
      <c r="MXX28" s="17"/>
      <c r="MXY28" s="17"/>
      <c r="MXZ28" s="17"/>
      <c r="MYA28" s="17"/>
      <c r="MYB28" s="17"/>
      <c r="MYC28" s="17"/>
      <c r="MYD28" s="17"/>
      <c r="MYE28" s="17"/>
      <c r="MYF28" s="17"/>
      <c r="MYG28" s="17"/>
      <c r="MYH28" s="17"/>
      <c r="MYI28" s="17"/>
      <c r="MYJ28" s="17"/>
      <c r="MYK28" s="17"/>
      <c r="MYL28" s="17"/>
      <c r="MYM28" s="17"/>
      <c r="MYN28" s="17"/>
      <c r="MYO28" s="17"/>
      <c r="MYP28" s="17"/>
      <c r="MYQ28" s="17"/>
      <c r="MYR28" s="17"/>
      <c r="MYS28" s="17"/>
      <c r="MYT28" s="17"/>
      <c r="MYU28" s="17"/>
      <c r="MYV28" s="17"/>
      <c r="MYW28" s="17"/>
      <c r="MYX28" s="17"/>
      <c r="MYY28" s="17"/>
      <c r="MYZ28" s="17"/>
      <c r="MZA28" s="17"/>
      <c r="MZB28" s="17"/>
      <c r="MZC28" s="17"/>
      <c r="MZD28" s="17"/>
      <c r="MZE28" s="17"/>
      <c r="MZF28" s="17"/>
      <c r="MZG28" s="17"/>
      <c r="MZH28" s="17"/>
      <c r="MZI28" s="17"/>
      <c r="MZJ28" s="17"/>
      <c r="MZK28" s="17"/>
      <c r="MZL28" s="17"/>
      <c r="MZM28" s="17"/>
      <c r="MZN28" s="17"/>
      <c r="MZO28" s="17"/>
      <c r="MZP28" s="17"/>
      <c r="MZQ28" s="17"/>
      <c r="MZR28" s="17"/>
      <c r="MZS28" s="17"/>
      <c r="MZT28" s="17"/>
      <c r="MZU28" s="17"/>
      <c r="MZV28" s="17"/>
      <c r="MZW28" s="17"/>
      <c r="MZX28" s="17"/>
      <c r="MZY28" s="17"/>
      <c r="MZZ28" s="17"/>
      <c r="NAA28" s="17"/>
      <c r="NAB28" s="17"/>
      <c r="NAC28" s="17"/>
      <c r="NAD28" s="17"/>
      <c r="NAE28" s="17"/>
      <c r="NAF28" s="17"/>
      <c r="NAG28" s="17"/>
      <c r="NAH28" s="17"/>
      <c r="NAI28" s="17"/>
      <c r="NAJ28" s="17"/>
      <c r="NAK28" s="17"/>
      <c r="NAL28" s="17"/>
      <c r="NAM28" s="17"/>
      <c r="NAN28" s="17"/>
      <c r="NAO28" s="17"/>
      <c r="NAP28" s="17"/>
      <c r="NAQ28" s="17"/>
      <c r="NAR28" s="17"/>
      <c r="NAS28" s="17"/>
      <c r="NAT28" s="17"/>
      <c r="NAU28" s="17"/>
      <c r="NAV28" s="17"/>
      <c r="NAW28" s="17"/>
      <c r="NAX28" s="17"/>
      <c r="NAY28" s="17"/>
      <c r="NAZ28" s="17"/>
      <c r="NBA28" s="17"/>
      <c r="NBB28" s="17"/>
      <c r="NBC28" s="17"/>
      <c r="NBD28" s="17"/>
      <c r="NBE28" s="17"/>
      <c r="NBF28" s="17"/>
      <c r="NBG28" s="17"/>
      <c r="NBH28" s="17"/>
      <c r="NBI28" s="17"/>
      <c r="NBJ28" s="17"/>
      <c r="NBK28" s="17"/>
      <c r="NBL28" s="17"/>
      <c r="NBM28" s="17"/>
      <c r="NBN28" s="17"/>
      <c r="NBO28" s="17"/>
      <c r="NBP28" s="17"/>
      <c r="NBQ28" s="17"/>
      <c r="NBR28" s="17"/>
      <c r="NBS28" s="17"/>
      <c r="NBT28" s="17"/>
      <c r="NBU28" s="17"/>
      <c r="NBV28" s="17"/>
      <c r="NBW28" s="17"/>
      <c r="NBX28" s="17"/>
      <c r="NBY28" s="17"/>
      <c r="NBZ28" s="17"/>
      <c r="NCA28" s="17"/>
      <c r="NCB28" s="17"/>
      <c r="NCC28" s="17"/>
      <c r="NCD28" s="17"/>
      <c r="NCE28" s="17"/>
      <c r="NCF28" s="17"/>
      <c r="NCG28" s="17"/>
      <c r="NCH28" s="17"/>
      <c r="NCI28" s="17"/>
      <c r="NCJ28" s="17"/>
      <c r="NCK28" s="17"/>
      <c r="NCL28" s="17"/>
      <c r="NCM28" s="17"/>
      <c r="NCN28" s="17"/>
      <c r="NCO28" s="17"/>
      <c r="NCP28" s="17"/>
      <c r="NCQ28" s="17"/>
      <c r="NCR28" s="17"/>
      <c r="NCS28" s="17"/>
      <c r="NCT28" s="17"/>
      <c r="NCU28" s="17"/>
      <c r="NCV28" s="17"/>
      <c r="NCW28" s="17"/>
      <c r="NCX28" s="17"/>
      <c r="NCY28" s="17"/>
      <c r="NCZ28" s="17"/>
      <c r="NDA28" s="17"/>
      <c r="NDB28" s="17"/>
      <c r="NDC28" s="17"/>
      <c r="NDD28" s="17"/>
      <c r="NDE28" s="17"/>
      <c r="NDF28" s="17"/>
      <c r="NDG28" s="17"/>
      <c r="NDH28" s="17"/>
      <c r="NDI28" s="17"/>
      <c r="NDJ28" s="17"/>
      <c r="NDK28" s="17"/>
      <c r="NDL28" s="17"/>
      <c r="NDM28" s="17"/>
      <c r="NDN28" s="17"/>
      <c r="NDO28" s="17"/>
      <c r="NDP28" s="17"/>
      <c r="NDQ28" s="17"/>
      <c r="NDR28" s="17"/>
      <c r="NDS28" s="17"/>
      <c r="NDT28" s="17"/>
      <c r="NDU28" s="17"/>
      <c r="NDV28" s="17"/>
      <c r="NDW28" s="17"/>
      <c r="NDX28" s="17"/>
      <c r="NDY28" s="17"/>
      <c r="NDZ28" s="17"/>
      <c r="NEA28" s="17"/>
      <c r="NEB28" s="17"/>
      <c r="NEC28" s="17"/>
      <c r="NED28" s="17"/>
      <c r="NEE28" s="17"/>
      <c r="NEF28" s="17"/>
      <c r="NEG28" s="17"/>
      <c r="NEH28" s="17"/>
      <c r="NEI28" s="17"/>
      <c r="NEJ28" s="17"/>
      <c r="NEK28" s="17"/>
      <c r="NEL28" s="17"/>
      <c r="NEM28" s="17"/>
      <c r="NEN28" s="17"/>
      <c r="NEO28" s="17"/>
      <c r="NEP28" s="17"/>
      <c r="NEQ28" s="17"/>
      <c r="NER28" s="17"/>
      <c r="NES28" s="17"/>
      <c r="NET28" s="17"/>
      <c r="NEU28" s="17"/>
      <c r="NEV28" s="17"/>
      <c r="NEW28" s="17"/>
      <c r="NEX28" s="17"/>
      <c r="NEY28" s="17"/>
      <c r="NEZ28" s="17"/>
      <c r="NFA28" s="17"/>
      <c r="NFB28" s="17"/>
      <c r="NFC28" s="17"/>
      <c r="NFD28" s="17"/>
      <c r="NFE28" s="17"/>
      <c r="NFF28" s="17"/>
      <c r="NFG28" s="17"/>
      <c r="NFH28" s="17"/>
      <c r="NFI28" s="17"/>
      <c r="NFJ28" s="17"/>
      <c r="NFK28" s="17"/>
      <c r="NFL28" s="17"/>
      <c r="NFM28" s="17"/>
      <c r="NFN28" s="17"/>
      <c r="NFO28" s="17"/>
      <c r="NFP28" s="17"/>
      <c r="NFQ28" s="17"/>
      <c r="NFR28" s="17"/>
      <c r="NFS28" s="17"/>
      <c r="NFT28" s="17"/>
      <c r="NFU28" s="17"/>
      <c r="NFV28" s="17"/>
      <c r="NFW28" s="17"/>
      <c r="NFX28" s="17"/>
      <c r="NFY28" s="17"/>
      <c r="NFZ28" s="17"/>
      <c r="NGA28" s="17"/>
      <c r="NGB28" s="17"/>
      <c r="NGC28" s="17"/>
      <c r="NGD28" s="17"/>
      <c r="NGE28" s="17"/>
      <c r="NGF28" s="17"/>
      <c r="NGG28" s="17"/>
      <c r="NGH28" s="17"/>
      <c r="NGI28" s="17"/>
      <c r="NGJ28" s="17"/>
      <c r="NGK28" s="17"/>
      <c r="NGL28" s="17"/>
      <c r="NGM28" s="17"/>
      <c r="NGN28" s="17"/>
      <c r="NGO28" s="17"/>
      <c r="NGP28" s="17"/>
      <c r="NGQ28" s="17"/>
      <c r="NGR28" s="17"/>
      <c r="NGS28" s="17"/>
      <c r="NGT28" s="17"/>
      <c r="NGU28" s="17"/>
      <c r="NGV28" s="17"/>
      <c r="NGW28" s="17"/>
      <c r="NGX28" s="17"/>
      <c r="NGY28" s="17"/>
      <c r="NGZ28" s="17"/>
      <c r="NHA28" s="17"/>
      <c r="NHB28" s="17"/>
      <c r="NHC28" s="17"/>
      <c r="NHD28" s="17"/>
      <c r="NHE28" s="17"/>
      <c r="NHF28" s="17"/>
      <c r="NHG28" s="17"/>
      <c r="NHH28" s="17"/>
      <c r="NHI28" s="17"/>
      <c r="NHJ28" s="17"/>
      <c r="NHK28" s="17"/>
      <c r="NHL28" s="17"/>
      <c r="NHM28" s="17"/>
      <c r="NHN28" s="17"/>
      <c r="NHO28" s="17"/>
      <c r="NHP28" s="17"/>
      <c r="NHQ28" s="17"/>
      <c r="NHR28" s="17"/>
      <c r="NHS28" s="17"/>
      <c r="NHT28" s="17"/>
      <c r="NHU28" s="17"/>
      <c r="NHV28" s="17"/>
      <c r="NHW28" s="17"/>
      <c r="NHX28" s="17"/>
      <c r="NHY28" s="17"/>
      <c r="NHZ28" s="17"/>
      <c r="NIA28" s="17"/>
      <c r="NIB28" s="17"/>
      <c r="NIC28" s="17"/>
      <c r="NID28" s="17"/>
      <c r="NIE28" s="17"/>
      <c r="NIF28" s="17"/>
      <c r="NIG28" s="17"/>
      <c r="NIH28" s="17"/>
      <c r="NII28" s="17"/>
      <c r="NIJ28" s="17"/>
      <c r="NIK28" s="17"/>
      <c r="NIL28" s="17"/>
      <c r="NIM28" s="17"/>
      <c r="NIN28" s="17"/>
      <c r="NIO28" s="17"/>
      <c r="NIP28" s="17"/>
      <c r="NIQ28" s="17"/>
      <c r="NIR28" s="17"/>
      <c r="NIS28" s="17"/>
      <c r="NIT28" s="17"/>
      <c r="NIU28" s="17"/>
      <c r="NIV28" s="17"/>
      <c r="NIW28" s="17"/>
      <c r="NIX28" s="17"/>
      <c r="NIY28" s="17"/>
      <c r="NIZ28" s="17"/>
      <c r="NJA28" s="17"/>
      <c r="NJB28" s="17"/>
      <c r="NJC28" s="17"/>
      <c r="NJD28" s="17"/>
      <c r="NJE28" s="17"/>
      <c r="NJF28" s="17"/>
      <c r="NJG28" s="17"/>
      <c r="NJH28" s="17"/>
      <c r="NJI28" s="17"/>
      <c r="NJJ28" s="17"/>
      <c r="NJK28" s="17"/>
      <c r="NJL28" s="17"/>
      <c r="NJM28" s="17"/>
      <c r="NJN28" s="17"/>
      <c r="NJO28" s="17"/>
      <c r="NJP28" s="17"/>
      <c r="NJQ28" s="17"/>
      <c r="NJR28" s="17"/>
      <c r="NJS28" s="17"/>
      <c r="NJT28" s="17"/>
      <c r="NJU28" s="17"/>
      <c r="NJV28" s="17"/>
      <c r="NJW28" s="17"/>
      <c r="NJX28" s="17"/>
      <c r="NJY28" s="17"/>
      <c r="NJZ28" s="17"/>
      <c r="NKA28" s="17"/>
      <c r="NKB28" s="17"/>
      <c r="NKC28" s="17"/>
      <c r="NKD28" s="17"/>
      <c r="NKE28" s="17"/>
      <c r="NKF28" s="17"/>
      <c r="NKG28" s="17"/>
      <c r="NKH28" s="17"/>
      <c r="NKI28" s="17"/>
      <c r="NKJ28" s="17"/>
      <c r="NKK28" s="17"/>
      <c r="NKL28" s="17"/>
      <c r="NKM28" s="17"/>
      <c r="NKN28" s="17"/>
      <c r="NKO28" s="17"/>
      <c r="NKP28" s="17"/>
      <c r="NKQ28" s="17"/>
      <c r="NKR28" s="17"/>
      <c r="NKS28" s="17"/>
      <c r="NKT28" s="17"/>
      <c r="NKU28" s="17"/>
      <c r="NKV28" s="17"/>
      <c r="NKW28" s="17"/>
      <c r="NKX28" s="17"/>
      <c r="NKY28" s="17"/>
      <c r="NKZ28" s="17"/>
      <c r="NLA28" s="17"/>
      <c r="NLB28" s="17"/>
      <c r="NLC28" s="17"/>
      <c r="NLD28" s="17"/>
      <c r="NLE28" s="17"/>
      <c r="NLF28" s="17"/>
      <c r="NLG28" s="17"/>
      <c r="NLH28" s="17"/>
      <c r="NLI28" s="17"/>
      <c r="NLJ28" s="17"/>
      <c r="NLK28" s="17"/>
      <c r="NLL28" s="17"/>
      <c r="NLM28" s="17"/>
      <c r="NLN28" s="17"/>
      <c r="NLO28" s="17"/>
      <c r="NLP28" s="17"/>
      <c r="NLQ28" s="17"/>
      <c r="NLR28" s="17"/>
      <c r="NLS28" s="17"/>
      <c r="NLT28" s="17"/>
      <c r="NLU28" s="17"/>
      <c r="NLV28" s="17"/>
      <c r="NLW28" s="17"/>
      <c r="NLX28" s="17"/>
      <c r="NLY28" s="17"/>
      <c r="NLZ28" s="17"/>
      <c r="NMA28" s="17"/>
      <c r="NMB28" s="17"/>
      <c r="NMC28" s="17"/>
      <c r="NMD28" s="17"/>
      <c r="NME28" s="17"/>
      <c r="NMF28" s="17"/>
      <c r="NMG28" s="17"/>
      <c r="NMH28" s="17"/>
      <c r="NMI28" s="17"/>
      <c r="NMJ28" s="17"/>
      <c r="NMK28" s="17"/>
      <c r="NML28" s="17"/>
      <c r="NMM28" s="17"/>
      <c r="NMN28" s="17"/>
      <c r="NMO28" s="17"/>
      <c r="NMP28" s="17"/>
      <c r="NMQ28" s="17"/>
      <c r="NMR28" s="17"/>
      <c r="NMS28" s="17"/>
      <c r="NMT28" s="17"/>
      <c r="NMU28" s="17"/>
      <c r="NMV28" s="17"/>
      <c r="NMW28" s="17"/>
      <c r="NMX28" s="17"/>
      <c r="NMY28" s="17"/>
      <c r="NMZ28" s="17"/>
      <c r="NNA28" s="17"/>
      <c r="NNB28" s="17"/>
      <c r="NNC28" s="17"/>
      <c r="NND28" s="17"/>
      <c r="NNE28" s="17"/>
      <c r="NNF28" s="17"/>
      <c r="NNG28" s="17"/>
      <c r="NNH28" s="17"/>
      <c r="NNI28" s="17"/>
      <c r="NNJ28" s="17"/>
      <c r="NNK28" s="17"/>
      <c r="NNL28" s="17"/>
      <c r="NNM28" s="17"/>
      <c r="NNN28" s="17"/>
      <c r="NNO28" s="17"/>
      <c r="NNP28" s="17"/>
      <c r="NNQ28" s="17"/>
      <c r="NNR28" s="17"/>
      <c r="NNS28" s="17"/>
      <c r="NNT28" s="17"/>
      <c r="NNU28" s="17"/>
      <c r="NNV28" s="17"/>
      <c r="NNW28" s="17"/>
      <c r="NNX28" s="17"/>
      <c r="NNY28" s="17"/>
      <c r="NNZ28" s="17"/>
      <c r="NOA28" s="17"/>
      <c r="NOB28" s="17"/>
      <c r="NOC28" s="17"/>
      <c r="NOD28" s="17"/>
      <c r="NOE28" s="17"/>
      <c r="NOF28" s="17"/>
      <c r="NOG28" s="17"/>
      <c r="NOH28" s="17"/>
      <c r="NOI28" s="17"/>
      <c r="NOJ28" s="17"/>
      <c r="NOK28" s="17"/>
      <c r="NOL28" s="17"/>
      <c r="NOM28" s="17"/>
      <c r="NON28" s="17"/>
      <c r="NOO28" s="17"/>
      <c r="NOP28" s="17"/>
      <c r="NOQ28" s="17"/>
      <c r="NOR28" s="17"/>
      <c r="NOS28" s="17"/>
      <c r="NOT28" s="17"/>
      <c r="NOU28" s="17"/>
      <c r="NOV28" s="17"/>
      <c r="NOW28" s="17"/>
      <c r="NOX28" s="17"/>
      <c r="NOY28" s="17"/>
      <c r="NOZ28" s="17"/>
      <c r="NPA28" s="17"/>
      <c r="NPB28" s="17"/>
      <c r="NPC28" s="17"/>
      <c r="NPD28" s="17"/>
      <c r="NPE28" s="17"/>
      <c r="NPF28" s="17"/>
      <c r="NPG28" s="17"/>
      <c r="NPH28" s="17"/>
      <c r="NPI28" s="17"/>
      <c r="NPJ28" s="17"/>
      <c r="NPK28" s="17"/>
      <c r="NPL28" s="17"/>
      <c r="NPM28" s="17"/>
      <c r="NPN28" s="17"/>
      <c r="NPO28" s="17"/>
      <c r="NPP28" s="17"/>
      <c r="NPQ28" s="17"/>
      <c r="NPR28" s="17"/>
      <c r="NPS28" s="17"/>
      <c r="NPT28" s="17"/>
      <c r="NPU28" s="17"/>
      <c r="NPV28" s="17"/>
      <c r="NPW28" s="17"/>
      <c r="NPX28" s="17"/>
      <c r="NPY28" s="17"/>
      <c r="NPZ28" s="17"/>
      <c r="NQA28" s="17"/>
      <c r="NQB28" s="17"/>
      <c r="NQC28" s="17"/>
      <c r="NQD28" s="17"/>
      <c r="NQE28" s="17"/>
      <c r="NQF28" s="17"/>
      <c r="NQG28" s="17"/>
      <c r="NQH28" s="17"/>
      <c r="NQI28" s="17"/>
      <c r="NQJ28" s="17"/>
      <c r="NQK28" s="17"/>
      <c r="NQL28" s="17"/>
      <c r="NQM28" s="17"/>
      <c r="NQN28" s="17"/>
      <c r="NQO28" s="17"/>
      <c r="NQP28" s="17"/>
      <c r="NQQ28" s="17"/>
      <c r="NQR28" s="17"/>
      <c r="NQS28" s="17"/>
      <c r="NQT28" s="17"/>
      <c r="NQU28" s="17"/>
      <c r="NQV28" s="17"/>
      <c r="NQW28" s="17"/>
      <c r="NQX28" s="17"/>
      <c r="NQY28" s="17"/>
      <c r="NQZ28" s="17"/>
      <c r="NRA28" s="17"/>
      <c r="NRB28" s="17"/>
      <c r="NRC28" s="17"/>
      <c r="NRD28" s="17"/>
      <c r="NRE28" s="17"/>
      <c r="NRF28" s="17"/>
      <c r="NRG28" s="17"/>
      <c r="NRH28" s="17"/>
      <c r="NRI28" s="17"/>
      <c r="NRJ28" s="17"/>
      <c r="NRK28" s="17"/>
      <c r="NRL28" s="17"/>
      <c r="NRM28" s="17"/>
      <c r="NRN28" s="17"/>
      <c r="NRO28" s="17"/>
      <c r="NRP28" s="17"/>
      <c r="NRQ28" s="17"/>
      <c r="NRR28" s="17"/>
      <c r="NRS28" s="17"/>
      <c r="NRT28" s="17"/>
      <c r="NRU28" s="17"/>
      <c r="NRV28" s="17"/>
      <c r="NRW28" s="17"/>
      <c r="NRX28" s="17"/>
      <c r="NRY28" s="17"/>
      <c r="NRZ28" s="17"/>
      <c r="NSA28" s="17"/>
      <c r="NSB28" s="17"/>
      <c r="NSC28" s="17"/>
      <c r="NSD28" s="17"/>
      <c r="NSE28" s="17"/>
      <c r="NSF28" s="17"/>
      <c r="NSG28" s="17"/>
      <c r="NSH28" s="17"/>
      <c r="NSI28" s="17"/>
      <c r="NSJ28" s="17"/>
      <c r="NSK28" s="17"/>
      <c r="NSL28" s="17"/>
      <c r="NSM28" s="17"/>
      <c r="NSN28" s="17"/>
      <c r="NSO28" s="17"/>
      <c r="NSP28" s="17"/>
      <c r="NSQ28" s="17"/>
      <c r="NSR28" s="17"/>
      <c r="NSS28" s="17"/>
      <c r="NST28" s="17"/>
      <c r="NSU28" s="17"/>
      <c r="NSV28" s="17"/>
      <c r="NSW28" s="17"/>
      <c r="NSX28" s="17"/>
      <c r="NSY28" s="17"/>
      <c r="NSZ28" s="17"/>
      <c r="NTA28" s="17"/>
      <c r="NTB28" s="17"/>
      <c r="NTC28" s="17"/>
      <c r="NTD28" s="17"/>
      <c r="NTE28" s="17"/>
      <c r="NTF28" s="17"/>
      <c r="NTG28" s="17"/>
      <c r="NTH28" s="17"/>
      <c r="NTI28" s="17"/>
      <c r="NTJ28" s="17"/>
      <c r="NTK28" s="17"/>
      <c r="NTL28" s="17"/>
      <c r="NTM28" s="17"/>
      <c r="NTN28" s="17"/>
      <c r="NTO28" s="17"/>
      <c r="NTP28" s="17"/>
      <c r="NTQ28" s="17"/>
      <c r="NTR28" s="17"/>
      <c r="NTS28" s="17"/>
      <c r="NTT28" s="17"/>
      <c r="NTU28" s="17"/>
      <c r="NTV28" s="17"/>
      <c r="NTW28" s="17"/>
      <c r="NTX28" s="17"/>
      <c r="NTY28" s="17"/>
      <c r="NTZ28" s="17"/>
      <c r="NUA28" s="17"/>
      <c r="NUB28" s="17"/>
      <c r="NUC28" s="17"/>
      <c r="NUD28" s="17"/>
      <c r="NUE28" s="17"/>
      <c r="NUF28" s="17"/>
      <c r="NUG28" s="17"/>
      <c r="NUH28" s="17"/>
      <c r="NUI28" s="17"/>
      <c r="NUJ28" s="17"/>
      <c r="NUK28" s="17"/>
      <c r="NUL28" s="17"/>
      <c r="NUM28" s="17"/>
      <c r="NUN28" s="17"/>
      <c r="NUO28" s="17"/>
      <c r="NUP28" s="17"/>
      <c r="NUQ28" s="17"/>
      <c r="NUR28" s="17"/>
      <c r="NUS28" s="17"/>
      <c r="NUT28" s="17"/>
      <c r="NUU28" s="17"/>
      <c r="NUV28" s="17"/>
      <c r="NUW28" s="17"/>
      <c r="NUX28" s="17"/>
      <c r="NUY28" s="17"/>
      <c r="NUZ28" s="17"/>
      <c r="NVA28" s="17"/>
      <c r="NVB28" s="17"/>
      <c r="NVC28" s="17"/>
      <c r="NVD28" s="17"/>
      <c r="NVE28" s="17"/>
      <c r="NVF28" s="17"/>
      <c r="NVG28" s="17"/>
      <c r="NVH28" s="17"/>
      <c r="NVI28" s="17"/>
      <c r="NVJ28" s="17"/>
      <c r="NVK28" s="17"/>
      <c r="NVL28" s="17"/>
      <c r="NVM28" s="17"/>
      <c r="NVN28" s="17"/>
      <c r="NVO28" s="17"/>
      <c r="NVP28" s="17"/>
      <c r="NVQ28" s="17"/>
      <c r="NVR28" s="17"/>
      <c r="NVS28" s="17"/>
      <c r="NVT28" s="17"/>
      <c r="NVU28" s="17"/>
      <c r="NVV28" s="17"/>
      <c r="NVW28" s="17"/>
      <c r="NVX28" s="17"/>
      <c r="NVY28" s="17"/>
      <c r="NVZ28" s="17"/>
      <c r="NWA28" s="17"/>
      <c r="NWB28" s="17"/>
      <c r="NWC28" s="17"/>
      <c r="NWD28" s="17"/>
      <c r="NWE28" s="17"/>
      <c r="NWF28" s="17"/>
      <c r="NWG28" s="17"/>
      <c r="NWH28" s="17"/>
      <c r="NWI28" s="17"/>
      <c r="NWJ28" s="17"/>
      <c r="NWK28" s="17"/>
      <c r="NWL28" s="17"/>
      <c r="NWM28" s="17"/>
      <c r="NWN28" s="17"/>
      <c r="NWO28" s="17"/>
      <c r="NWP28" s="17"/>
      <c r="NWQ28" s="17"/>
      <c r="NWR28" s="17"/>
      <c r="NWS28" s="17"/>
      <c r="NWT28" s="17"/>
      <c r="NWU28" s="17"/>
      <c r="NWV28" s="17"/>
      <c r="NWW28" s="17"/>
      <c r="NWX28" s="17"/>
      <c r="NWY28" s="17"/>
      <c r="NWZ28" s="17"/>
      <c r="NXA28" s="17"/>
      <c r="NXB28" s="17"/>
      <c r="NXC28" s="17"/>
      <c r="NXD28" s="17"/>
      <c r="NXE28" s="17"/>
      <c r="NXF28" s="17"/>
      <c r="NXG28" s="17"/>
      <c r="NXH28" s="17"/>
      <c r="NXI28" s="17"/>
      <c r="NXJ28" s="17"/>
      <c r="NXK28" s="17"/>
      <c r="NXL28" s="17"/>
      <c r="NXM28" s="17"/>
      <c r="NXN28" s="17"/>
      <c r="NXO28" s="17"/>
      <c r="NXP28" s="17"/>
      <c r="NXQ28" s="17"/>
      <c r="NXR28" s="17"/>
      <c r="NXS28" s="17"/>
      <c r="NXT28" s="17"/>
      <c r="NXU28" s="17"/>
      <c r="NXV28" s="17"/>
      <c r="NXW28" s="17"/>
      <c r="NXX28" s="17"/>
      <c r="NXY28" s="17"/>
      <c r="NXZ28" s="17"/>
      <c r="NYA28" s="17"/>
      <c r="NYB28" s="17"/>
      <c r="NYC28" s="17"/>
      <c r="NYD28" s="17"/>
      <c r="NYE28" s="17"/>
      <c r="NYF28" s="17"/>
      <c r="NYG28" s="17"/>
      <c r="NYH28" s="17"/>
      <c r="NYI28" s="17"/>
      <c r="NYJ28" s="17"/>
      <c r="NYK28" s="17"/>
      <c r="NYL28" s="17"/>
      <c r="NYM28" s="17"/>
      <c r="NYN28" s="17"/>
      <c r="NYO28" s="17"/>
      <c r="NYP28" s="17"/>
      <c r="NYQ28" s="17"/>
      <c r="NYR28" s="17"/>
      <c r="NYS28" s="17"/>
      <c r="NYT28" s="17"/>
      <c r="NYU28" s="17"/>
      <c r="NYV28" s="17"/>
      <c r="NYW28" s="17"/>
      <c r="NYX28" s="17"/>
      <c r="NYY28" s="17"/>
      <c r="NYZ28" s="17"/>
      <c r="NZA28" s="17"/>
      <c r="NZB28" s="17"/>
      <c r="NZC28" s="17"/>
      <c r="NZD28" s="17"/>
      <c r="NZE28" s="17"/>
      <c r="NZF28" s="17"/>
      <c r="NZG28" s="17"/>
      <c r="NZH28" s="17"/>
      <c r="NZI28" s="17"/>
      <c r="NZJ28" s="17"/>
      <c r="NZK28" s="17"/>
      <c r="NZL28" s="17"/>
      <c r="NZM28" s="17"/>
      <c r="NZN28" s="17"/>
      <c r="NZO28" s="17"/>
      <c r="NZP28" s="17"/>
      <c r="NZQ28" s="17"/>
      <c r="NZR28" s="17"/>
      <c r="NZS28" s="17"/>
      <c r="NZT28" s="17"/>
      <c r="NZU28" s="17"/>
      <c r="NZV28" s="17"/>
      <c r="NZW28" s="17"/>
      <c r="NZX28" s="17"/>
      <c r="NZY28" s="17"/>
      <c r="NZZ28" s="17"/>
      <c r="OAA28" s="17"/>
      <c r="OAB28" s="17"/>
      <c r="OAC28" s="17"/>
      <c r="OAD28" s="17"/>
      <c r="OAE28" s="17"/>
      <c r="OAF28" s="17"/>
      <c r="OAG28" s="17"/>
      <c r="OAH28" s="17"/>
      <c r="OAI28" s="17"/>
      <c r="OAJ28" s="17"/>
      <c r="OAK28" s="17"/>
      <c r="OAL28" s="17"/>
      <c r="OAM28" s="17"/>
      <c r="OAN28" s="17"/>
      <c r="OAO28" s="17"/>
      <c r="OAP28" s="17"/>
      <c r="OAQ28" s="17"/>
      <c r="OAR28" s="17"/>
      <c r="OAS28" s="17"/>
      <c r="OAT28" s="17"/>
      <c r="OAU28" s="17"/>
      <c r="OAV28" s="17"/>
      <c r="OAW28" s="17"/>
      <c r="OAX28" s="17"/>
      <c r="OAY28" s="17"/>
      <c r="OAZ28" s="17"/>
      <c r="OBA28" s="17"/>
      <c r="OBB28" s="17"/>
      <c r="OBC28" s="17"/>
      <c r="OBD28" s="17"/>
      <c r="OBE28" s="17"/>
      <c r="OBF28" s="17"/>
      <c r="OBG28" s="17"/>
      <c r="OBH28" s="17"/>
      <c r="OBI28" s="17"/>
      <c r="OBJ28" s="17"/>
      <c r="OBK28" s="17"/>
      <c r="OBL28" s="17"/>
      <c r="OBM28" s="17"/>
      <c r="OBN28" s="17"/>
      <c r="OBO28" s="17"/>
      <c r="OBP28" s="17"/>
      <c r="OBQ28" s="17"/>
      <c r="OBR28" s="17"/>
      <c r="OBS28" s="17"/>
      <c r="OBT28" s="17"/>
      <c r="OBU28" s="17"/>
      <c r="OBV28" s="17"/>
      <c r="OBW28" s="17"/>
      <c r="OBX28" s="17"/>
      <c r="OBY28" s="17"/>
      <c r="OBZ28" s="17"/>
      <c r="OCA28" s="17"/>
      <c r="OCB28" s="17"/>
      <c r="OCC28" s="17"/>
      <c r="OCD28" s="17"/>
      <c r="OCE28" s="17"/>
      <c r="OCF28" s="17"/>
      <c r="OCG28" s="17"/>
      <c r="OCH28" s="17"/>
      <c r="OCI28" s="17"/>
      <c r="OCJ28" s="17"/>
      <c r="OCK28" s="17"/>
      <c r="OCL28" s="17"/>
      <c r="OCM28" s="17"/>
      <c r="OCN28" s="17"/>
      <c r="OCO28" s="17"/>
      <c r="OCP28" s="17"/>
      <c r="OCQ28" s="17"/>
      <c r="OCR28" s="17"/>
      <c r="OCS28" s="17"/>
      <c r="OCT28" s="17"/>
      <c r="OCU28" s="17"/>
      <c r="OCV28" s="17"/>
      <c r="OCW28" s="17"/>
      <c r="OCX28" s="17"/>
      <c r="OCY28" s="17"/>
      <c r="OCZ28" s="17"/>
      <c r="ODA28" s="17"/>
      <c r="ODB28" s="17"/>
      <c r="ODC28" s="17"/>
      <c r="ODD28" s="17"/>
      <c r="ODE28" s="17"/>
      <c r="ODF28" s="17"/>
      <c r="ODG28" s="17"/>
      <c r="ODH28" s="17"/>
      <c r="ODI28" s="17"/>
      <c r="ODJ28" s="17"/>
      <c r="ODK28" s="17"/>
      <c r="ODL28" s="17"/>
      <c r="ODM28" s="17"/>
      <c r="ODN28" s="17"/>
      <c r="ODO28" s="17"/>
      <c r="ODP28" s="17"/>
      <c r="ODQ28" s="17"/>
      <c r="ODR28" s="17"/>
      <c r="ODS28" s="17"/>
      <c r="ODT28" s="17"/>
      <c r="ODU28" s="17"/>
      <c r="ODV28" s="17"/>
      <c r="ODW28" s="17"/>
      <c r="ODX28" s="17"/>
      <c r="ODY28" s="17"/>
      <c r="ODZ28" s="17"/>
      <c r="OEA28" s="17"/>
      <c r="OEB28" s="17"/>
      <c r="OEC28" s="17"/>
      <c r="OED28" s="17"/>
      <c r="OEE28" s="17"/>
      <c r="OEF28" s="17"/>
      <c r="OEG28" s="17"/>
      <c r="OEH28" s="17"/>
      <c r="OEI28" s="17"/>
      <c r="OEJ28" s="17"/>
      <c r="OEK28" s="17"/>
      <c r="OEL28" s="17"/>
      <c r="OEM28" s="17"/>
      <c r="OEN28" s="17"/>
      <c r="OEO28" s="17"/>
      <c r="OEP28" s="17"/>
      <c r="OEQ28" s="17"/>
      <c r="OER28" s="17"/>
      <c r="OES28" s="17"/>
      <c r="OET28" s="17"/>
      <c r="OEU28" s="17"/>
      <c r="OEV28" s="17"/>
      <c r="OEW28" s="17"/>
      <c r="OEX28" s="17"/>
      <c r="OEY28" s="17"/>
      <c r="OEZ28" s="17"/>
      <c r="OFA28" s="17"/>
      <c r="OFB28" s="17"/>
      <c r="OFC28" s="17"/>
      <c r="OFD28" s="17"/>
      <c r="OFE28" s="17"/>
      <c r="OFF28" s="17"/>
      <c r="OFG28" s="17"/>
      <c r="OFH28" s="17"/>
      <c r="OFI28" s="17"/>
      <c r="OFJ28" s="17"/>
      <c r="OFK28" s="17"/>
      <c r="OFL28" s="17"/>
      <c r="OFM28" s="17"/>
      <c r="OFN28" s="17"/>
      <c r="OFO28" s="17"/>
      <c r="OFP28" s="17"/>
      <c r="OFQ28" s="17"/>
      <c r="OFR28" s="17"/>
      <c r="OFS28" s="17"/>
      <c r="OFT28" s="17"/>
      <c r="OFU28" s="17"/>
      <c r="OFV28" s="17"/>
      <c r="OFW28" s="17"/>
      <c r="OFX28" s="17"/>
      <c r="OFY28" s="17"/>
      <c r="OFZ28" s="17"/>
      <c r="OGA28" s="17"/>
      <c r="OGB28" s="17"/>
      <c r="OGC28" s="17"/>
      <c r="OGD28" s="17"/>
      <c r="OGE28" s="17"/>
      <c r="OGF28" s="17"/>
      <c r="OGG28" s="17"/>
      <c r="OGH28" s="17"/>
      <c r="OGI28" s="17"/>
      <c r="OGJ28" s="17"/>
      <c r="OGK28" s="17"/>
      <c r="OGL28" s="17"/>
      <c r="OGM28" s="17"/>
      <c r="OGN28" s="17"/>
      <c r="OGO28" s="17"/>
      <c r="OGP28" s="17"/>
      <c r="OGQ28" s="17"/>
      <c r="OGR28" s="17"/>
      <c r="OGS28" s="17"/>
      <c r="OGT28" s="17"/>
      <c r="OGU28" s="17"/>
      <c r="OGV28" s="17"/>
      <c r="OGW28" s="17"/>
      <c r="OGX28" s="17"/>
      <c r="OGY28" s="17"/>
      <c r="OGZ28" s="17"/>
      <c r="OHA28" s="17"/>
      <c r="OHB28" s="17"/>
      <c r="OHC28" s="17"/>
      <c r="OHD28" s="17"/>
      <c r="OHE28" s="17"/>
      <c r="OHF28" s="17"/>
      <c r="OHG28" s="17"/>
      <c r="OHH28" s="17"/>
      <c r="OHI28" s="17"/>
      <c r="OHJ28" s="17"/>
      <c r="OHK28" s="17"/>
      <c r="OHL28" s="17"/>
      <c r="OHM28" s="17"/>
      <c r="OHN28" s="17"/>
      <c r="OHO28" s="17"/>
      <c r="OHP28" s="17"/>
      <c r="OHQ28" s="17"/>
      <c r="OHR28" s="17"/>
      <c r="OHS28" s="17"/>
      <c r="OHT28" s="17"/>
      <c r="OHU28" s="17"/>
      <c r="OHV28" s="17"/>
      <c r="OHW28" s="17"/>
      <c r="OHX28" s="17"/>
      <c r="OHY28" s="17"/>
      <c r="OHZ28" s="17"/>
      <c r="OIA28" s="17"/>
      <c r="OIB28" s="17"/>
      <c r="OIC28" s="17"/>
      <c r="OID28" s="17"/>
      <c r="OIE28" s="17"/>
      <c r="OIF28" s="17"/>
      <c r="OIG28" s="17"/>
      <c r="OIH28" s="17"/>
      <c r="OII28" s="17"/>
      <c r="OIJ28" s="17"/>
      <c r="OIK28" s="17"/>
      <c r="OIL28" s="17"/>
      <c r="OIM28" s="17"/>
      <c r="OIN28" s="17"/>
      <c r="OIO28" s="17"/>
      <c r="OIP28" s="17"/>
      <c r="OIQ28" s="17"/>
      <c r="OIR28" s="17"/>
      <c r="OIS28" s="17"/>
      <c r="OIT28" s="17"/>
      <c r="OIU28" s="17"/>
      <c r="OIV28" s="17"/>
      <c r="OIW28" s="17"/>
      <c r="OIX28" s="17"/>
      <c r="OIY28" s="17"/>
      <c r="OIZ28" s="17"/>
      <c r="OJA28" s="17"/>
      <c r="OJB28" s="17"/>
      <c r="OJC28" s="17"/>
      <c r="OJD28" s="17"/>
      <c r="OJE28" s="17"/>
      <c r="OJF28" s="17"/>
      <c r="OJG28" s="17"/>
      <c r="OJH28" s="17"/>
      <c r="OJI28" s="17"/>
      <c r="OJJ28" s="17"/>
      <c r="OJK28" s="17"/>
      <c r="OJL28" s="17"/>
      <c r="OJM28" s="17"/>
      <c r="OJN28" s="17"/>
      <c r="OJO28" s="17"/>
      <c r="OJP28" s="17"/>
      <c r="OJQ28" s="17"/>
      <c r="OJR28" s="17"/>
      <c r="OJS28" s="17"/>
      <c r="OJT28" s="17"/>
      <c r="OJU28" s="17"/>
      <c r="OJV28" s="17"/>
      <c r="OJW28" s="17"/>
      <c r="OJX28" s="17"/>
      <c r="OJY28" s="17"/>
      <c r="OJZ28" s="17"/>
      <c r="OKA28" s="17"/>
      <c r="OKB28" s="17"/>
      <c r="OKC28" s="17"/>
      <c r="OKD28" s="17"/>
      <c r="OKE28" s="17"/>
      <c r="OKF28" s="17"/>
      <c r="OKG28" s="17"/>
      <c r="OKH28" s="17"/>
      <c r="OKI28" s="17"/>
      <c r="OKJ28" s="17"/>
      <c r="OKK28" s="17"/>
      <c r="OKL28" s="17"/>
      <c r="OKM28" s="17"/>
      <c r="OKN28" s="17"/>
      <c r="OKO28" s="17"/>
      <c r="OKP28" s="17"/>
      <c r="OKQ28" s="17"/>
      <c r="OKR28" s="17"/>
      <c r="OKS28" s="17"/>
      <c r="OKT28" s="17"/>
      <c r="OKU28" s="17"/>
      <c r="OKV28" s="17"/>
      <c r="OKW28" s="17"/>
      <c r="OKX28" s="17"/>
      <c r="OKY28" s="17"/>
      <c r="OKZ28" s="17"/>
      <c r="OLA28" s="17"/>
      <c r="OLB28" s="17"/>
      <c r="OLC28" s="17"/>
      <c r="OLD28" s="17"/>
      <c r="OLE28" s="17"/>
      <c r="OLF28" s="17"/>
      <c r="OLG28" s="17"/>
      <c r="OLH28" s="17"/>
      <c r="OLI28" s="17"/>
      <c r="OLJ28" s="17"/>
      <c r="OLK28" s="17"/>
      <c r="OLL28" s="17"/>
      <c r="OLM28" s="17"/>
      <c r="OLN28" s="17"/>
      <c r="OLO28" s="17"/>
      <c r="OLP28" s="17"/>
      <c r="OLQ28" s="17"/>
      <c r="OLR28" s="17"/>
      <c r="OLS28" s="17"/>
      <c r="OLT28" s="17"/>
      <c r="OLU28" s="17"/>
      <c r="OLV28" s="17"/>
      <c r="OLW28" s="17"/>
      <c r="OLX28" s="17"/>
      <c r="OLY28" s="17"/>
      <c r="OLZ28" s="17"/>
      <c r="OMA28" s="17"/>
      <c r="OMB28" s="17"/>
      <c r="OMC28" s="17"/>
      <c r="OMD28" s="17"/>
      <c r="OME28" s="17"/>
      <c r="OMF28" s="17"/>
      <c r="OMG28" s="17"/>
      <c r="OMH28" s="17"/>
      <c r="OMI28" s="17"/>
      <c r="OMJ28" s="17"/>
      <c r="OMK28" s="17"/>
      <c r="OML28" s="17"/>
      <c r="OMM28" s="17"/>
      <c r="OMN28" s="17"/>
      <c r="OMO28" s="17"/>
      <c r="OMP28" s="17"/>
      <c r="OMQ28" s="17"/>
      <c r="OMR28" s="17"/>
      <c r="OMS28" s="17"/>
      <c r="OMT28" s="17"/>
      <c r="OMU28" s="17"/>
      <c r="OMV28" s="17"/>
      <c r="OMW28" s="17"/>
      <c r="OMX28" s="17"/>
      <c r="OMY28" s="17"/>
      <c r="OMZ28" s="17"/>
      <c r="ONA28" s="17"/>
      <c r="ONB28" s="17"/>
      <c r="ONC28" s="17"/>
      <c r="OND28" s="17"/>
      <c r="ONE28" s="17"/>
      <c r="ONF28" s="17"/>
      <c r="ONG28" s="17"/>
      <c r="ONH28" s="17"/>
      <c r="ONI28" s="17"/>
      <c r="ONJ28" s="17"/>
      <c r="ONK28" s="17"/>
      <c r="ONL28" s="17"/>
      <c r="ONM28" s="17"/>
      <c r="ONN28" s="17"/>
      <c r="ONO28" s="17"/>
      <c r="ONP28" s="17"/>
      <c r="ONQ28" s="17"/>
      <c r="ONR28" s="17"/>
      <c r="ONS28" s="17"/>
      <c r="ONT28" s="17"/>
      <c r="ONU28" s="17"/>
      <c r="ONV28" s="17"/>
      <c r="ONW28" s="17"/>
      <c r="ONX28" s="17"/>
      <c r="ONY28" s="17"/>
      <c r="ONZ28" s="17"/>
      <c r="OOA28" s="17"/>
      <c r="OOB28" s="17"/>
      <c r="OOC28" s="17"/>
      <c r="OOD28" s="17"/>
      <c r="OOE28" s="17"/>
      <c r="OOF28" s="17"/>
      <c r="OOG28" s="17"/>
      <c r="OOH28" s="17"/>
      <c r="OOI28" s="17"/>
      <c r="OOJ28" s="17"/>
      <c r="OOK28" s="17"/>
      <c r="OOL28" s="17"/>
      <c r="OOM28" s="17"/>
      <c r="OON28" s="17"/>
      <c r="OOO28" s="17"/>
      <c r="OOP28" s="17"/>
      <c r="OOQ28" s="17"/>
      <c r="OOR28" s="17"/>
      <c r="OOS28" s="17"/>
      <c r="OOT28" s="17"/>
      <c r="OOU28" s="17"/>
      <c r="OOV28" s="17"/>
      <c r="OOW28" s="17"/>
      <c r="OOX28" s="17"/>
      <c r="OOY28" s="17"/>
      <c r="OOZ28" s="17"/>
      <c r="OPA28" s="17"/>
      <c r="OPB28" s="17"/>
      <c r="OPC28" s="17"/>
      <c r="OPD28" s="17"/>
      <c r="OPE28" s="17"/>
      <c r="OPF28" s="17"/>
      <c r="OPG28" s="17"/>
      <c r="OPH28" s="17"/>
      <c r="OPI28" s="17"/>
      <c r="OPJ28" s="17"/>
      <c r="OPK28" s="17"/>
      <c r="OPL28" s="17"/>
      <c r="OPM28" s="17"/>
      <c r="OPN28" s="17"/>
      <c r="OPO28" s="17"/>
      <c r="OPP28" s="17"/>
      <c r="OPQ28" s="17"/>
      <c r="OPR28" s="17"/>
      <c r="OPS28" s="17"/>
      <c r="OPT28" s="17"/>
      <c r="OPU28" s="17"/>
      <c r="OPV28" s="17"/>
      <c r="OPW28" s="17"/>
      <c r="OPX28" s="17"/>
      <c r="OPY28" s="17"/>
      <c r="OPZ28" s="17"/>
      <c r="OQA28" s="17"/>
      <c r="OQB28" s="17"/>
      <c r="OQC28" s="17"/>
      <c r="OQD28" s="17"/>
      <c r="OQE28" s="17"/>
      <c r="OQF28" s="17"/>
      <c r="OQG28" s="17"/>
      <c r="OQH28" s="17"/>
      <c r="OQI28" s="17"/>
      <c r="OQJ28" s="17"/>
      <c r="OQK28" s="17"/>
      <c r="OQL28" s="17"/>
      <c r="OQM28" s="17"/>
      <c r="OQN28" s="17"/>
      <c r="OQO28" s="17"/>
      <c r="OQP28" s="17"/>
      <c r="OQQ28" s="17"/>
      <c r="OQR28" s="17"/>
      <c r="OQS28" s="17"/>
      <c r="OQT28" s="17"/>
      <c r="OQU28" s="17"/>
      <c r="OQV28" s="17"/>
      <c r="OQW28" s="17"/>
      <c r="OQX28" s="17"/>
      <c r="OQY28" s="17"/>
      <c r="OQZ28" s="17"/>
      <c r="ORA28" s="17"/>
      <c r="ORB28" s="17"/>
      <c r="ORC28" s="17"/>
      <c r="ORD28" s="17"/>
      <c r="ORE28" s="17"/>
      <c r="ORF28" s="17"/>
      <c r="ORG28" s="17"/>
      <c r="ORH28" s="17"/>
      <c r="ORI28" s="17"/>
      <c r="ORJ28" s="17"/>
      <c r="ORK28" s="17"/>
      <c r="ORL28" s="17"/>
      <c r="ORM28" s="17"/>
      <c r="ORN28" s="17"/>
      <c r="ORO28" s="17"/>
      <c r="ORP28" s="17"/>
      <c r="ORQ28" s="17"/>
      <c r="ORR28" s="17"/>
      <c r="ORS28" s="17"/>
      <c r="ORT28" s="17"/>
      <c r="ORU28" s="17"/>
      <c r="ORV28" s="17"/>
      <c r="ORW28" s="17"/>
      <c r="ORX28" s="17"/>
      <c r="ORY28" s="17"/>
      <c r="ORZ28" s="17"/>
      <c r="OSA28" s="17"/>
      <c r="OSB28" s="17"/>
      <c r="OSC28" s="17"/>
      <c r="OSD28" s="17"/>
      <c r="OSE28" s="17"/>
      <c r="OSF28" s="17"/>
      <c r="OSG28" s="17"/>
      <c r="OSH28" s="17"/>
      <c r="OSI28" s="17"/>
      <c r="OSJ28" s="17"/>
      <c r="OSK28" s="17"/>
      <c r="OSL28" s="17"/>
      <c r="OSM28" s="17"/>
      <c r="OSN28" s="17"/>
      <c r="OSO28" s="17"/>
      <c r="OSP28" s="17"/>
      <c r="OSQ28" s="17"/>
      <c r="OSR28" s="17"/>
      <c r="OSS28" s="17"/>
      <c r="OST28" s="17"/>
      <c r="OSU28" s="17"/>
      <c r="OSV28" s="17"/>
      <c r="OSW28" s="17"/>
      <c r="OSX28" s="17"/>
      <c r="OSY28" s="17"/>
      <c r="OSZ28" s="17"/>
      <c r="OTA28" s="17"/>
      <c r="OTB28" s="17"/>
      <c r="OTC28" s="17"/>
      <c r="OTD28" s="17"/>
      <c r="OTE28" s="17"/>
      <c r="OTF28" s="17"/>
      <c r="OTG28" s="17"/>
      <c r="OTH28" s="17"/>
      <c r="OTI28" s="17"/>
      <c r="OTJ28" s="17"/>
      <c r="OTK28" s="17"/>
      <c r="OTL28" s="17"/>
      <c r="OTM28" s="17"/>
      <c r="OTN28" s="17"/>
      <c r="OTO28" s="17"/>
      <c r="OTP28" s="17"/>
      <c r="OTQ28" s="17"/>
      <c r="OTR28" s="17"/>
      <c r="OTS28" s="17"/>
      <c r="OTT28" s="17"/>
      <c r="OTU28" s="17"/>
      <c r="OTV28" s="17"/>
      <c r="OTW28" s="17"/>
      <c r="OTX28" s="17"/>
      <c r="OTY28" s="17"/>
      <c r="OTZ28" s="17"/>
      <c r="OUA28" s="17"/>
      <c r="OUB28" s="17"/>
      <c r="OUC28" s="17"/>
      <c r="OUD28" s="17"/>
      <c r="OUE28" s="17"/>
      <c r="OUF28" s="17"/>
      <c r="OUG28" s="17"/>
      <c r="OUH28" s="17"/>
      <c r="OUI28" s="17"/>
      <c r="OUJ28" s="17"/>
      <c r="OUK28" s="17"/>
      <c r="OUL28" s="17"/>
      <c r="OUM28" s="17"/>
      <c r="OUN28" s="17"/>
      <c r="OUO28" s="17"/>
      <c r="OUP28" s="17"/>
      <c r="OUQ28" s="17"/>
      <c r="OUR28" s="17"/>
      <c r="OUS28" s="17"/>
      <c r="OUT28" s="17"/>
      <c r="OUU28" s="17"/>
      <c r="OUV28" s="17"/>
      <c r="OUW28" s="17"/>
      <c r="OUX28" s="17"/>
      <c r="OUY28" s="17"/>
      <c r="OUZ28" s="17"/>
      <c r="OVA28" s="17"/>
      <c r="OVB28" s="17"/>
      <c r="OVC28" s="17"/>
      <c r="OVD28" s="17"/>
      <c r="OVE28" s="17"/>
      <c r="OVF28" s="17"/>
      <c r="OVG28" s="17"/>
      <c r="OVH28" s="17"/>
      <c r="OVI28" s="17"/>
      <c r="OVJ28" s="17"/>
      <c r="OVK28" s="17"/>
      <c r="OVL28" s="17"/>
      <c r="OVM28" s="17"/>
      <c r="OVN28" s="17"/>
      <c r="OVO28" s="17"/>
      <c r="OVP28" s="17"/>
      <c r="OVQ28" s="17"/>
      <c r="OVR28" s="17"/>
      <c r="OVS28" s="17"/>
      <c r="OVT28" s="17"/>
      <c r="OVU28" s="17"/>
      <c r="OVV28" s="17"/>
      <c r="OVW28" s="17"/>
      <c r="OVX28" s="17"/>
      <c r="OVY28" s="17"/>
      <c r="OVZ28" s="17"/>
      <c r="OWA28" s="17"/>
      <c r="OWB28" s="17"/>
      <c r="OWC28" s="17"/>
      <c r="OWD28" s="17"/>
      <c r="OWE28" s="17"/>
      <c r="OWF28" s="17"/>
      <c r="OWG28" s="17"/>
      <c r="OWH28" s="17"/>
      <c r="OWI28" s="17"/>
      <c r="OWJ28" s="17"/>
      <c r="OWK28" s="17"/>
      <c r="OWL28" s="17"/>
      <c r="OWM28" s="17"/>
      <c r="OWN28" s="17"/>
      <c r="OWO28" s="17"/>
      <c r="OWP28" s="17"/>
      <c r="OWQ28" s="17"/>
      <c r="OWR28" s="17"/>
      <c r="OWS28" s="17"/>
      <c r="OWT28" s="17"/>
      <c r="OWU28" s="17"/>
      <c r="OWV28" s="17"/>
      <c r="OWW28" s="17"/>
      <c r="OWX28" s="17"/>
      <c r="OWY28" s="17"/>
      <c r="OWZ28" s="17"/>
      <c r="OXA28" s="17"/>
      <c r="OXB28" s="17"/>
      <c r="OXC28" s="17"/>
      <c r="OXD28" s="17"/>
      <c r="OXE28" s="17"/>
      <c r="OXF28" s="17"/>
      <c r="OXG28" s="17"/>
      <c r="OXH28" s="17"/>
      <c r="OXI28" s="17"/>
      <c r="OXJ28" s="17"/>
      <c r="OXK28" s="17"/>
      <c r="OXL28" s="17"/>
      <c r="OXM28" s="17"/>
      <c r="OXN28" s="17"/>
      <c r="OXO28" s="17"/>
      <c r="OXP28" s="17"/>
      <c r="OXQ28" s="17"/>
      <c r="OXR28" s="17"/>
      <c r="OXS28" s="17"/>
      <c r="OXT28" s="17"/>
      <c r="OXU28" s="17"/>
      <c r="OXV28" s="17"/>
      <c r="OXW28" s="17"/>
      <c r="OXX28" s="17"/>
      <c r="OXY28" s="17"/>
      <c r="OXZ28" s="17"/>
      <c r="OYA28" s="17"/>
      <c r="OYB28" s="17"/>
      <c r="OYC28" s="17"/>
      <c r="OYD28" s="17"/>
      <c r="OYE28" s="17"/>
      <c r="OYF28" s="17"/>
      <c r="OYG28" s="17"/>
      <c r="OYH28" s="17"/>
      <c r="OYI28" s="17"/>
      <c r="OYJ28" s="17"/>
      <c r="OYK28" s="17"/>
      <c r="OYL28" s="17"/>
      <c r="OYM28" s="17"/>
      <c r="OYN28" s="17"/>
      <c r="OYO28" s="17"/>
      <c r="OYP28" s="17"/>
      <c r="OYQ28" s="17"/>
      <c r="OYR28" s="17"/>
      <c r="OYS28" s="17"/>
      <c r="OYT28" s="17"/>
      <c r="OYU28" s="17"/>
      <c r="OYV28" s="17"/>
      <c r="OYW28" s="17"/>
      <c r="OYX28" s="17"/>
      <c r="OYY28" s="17"/>
      <c r="OYZ28" s="17"/>
      <c r="OZA28" s="17"/>
      <c r="OZB28" s="17"/>
      <c r="OZC28" s="17"/>
      <c r="OZD28" s="17"/>
      <c r="OZE28" s="17"/>
      <c r="OZF28" s="17"/>
      <c r="OZG28" s="17"/>
      <c r="OZH28" s="17"/>
      <c r="OZI28" s="17"/>
      <c r="OZJ28" s="17"/>
      <c r="OZK28" s="17"/>
      <c r="OZL28" s="17"/>
      <c r="OZM28" s="17"/>
      <c r="OZN28" s="17"/>
      <c r="OZO28" s="17"/>
      <c r="OZP28" s="17"/>
      <c r="OZQ28" s="17"/>
      <c r="OZR28" s="17"/>
      <c r="OZS28" s="17"/>
      <c r="OZT28" s="17"/>
      <c r="OZU28" s="17"/>
      <c r="OZV28" s="17"/>
      <c r="OZW28" s="17"/>
      <c r="OZX28" s="17"/>
      <c r="OZY28" s="17"/>
      <c r="OZZ28" s="17"/>
      <c r="PAA28" s="17"/>
      <c r="PAB28" s="17"/>
      <c r="PAC28" s="17"/>
      <c r="PAD28" s="17"/>
      <c r="PAE28" s="17"/>
      <c r="PAF28" s="17"/>
      <c r="PAG28" s="17"/>
      <c r="PAH28" s="17"/>
      <c r="PAI28" s="17"/>
      <c r="PAJ28" s="17"/>
      <c r="PAK28" s="17"/>
      <c r="PAL28" s="17"/>
      <c r="PAM28" s="17"/>
      <c r="PAN28" s="17"/>
      <c r="PAO28" s="17"/>
      <c r="PAP28" s="17"/>
      <c r="PAQ28" s="17"/>
      <c r="PAR28" s="17"/>
      <c r="PAS28" s="17"/>
      <c r="PAT28" s="17"/>
      <c r="PAU28" s="17"/>
      <c r="PAV28" s="17"/>
      <c r="PAW28" s="17"/>
      <c r="PAX28" s="17"/>
      <c r="PAY28" s="17"/>
      <c r="PAZ28" s="17"/>
      <c r="PBA28" s="17"/>
      <c r="PBB28" s="17"/>
      <c r="PBC28" s="17"/>
      <c r="PBD28" s="17"/>
      <c r="PBE28" s="17"/>
      <c r="PBF28" s="17"/>
      <c r="PBG28" s="17"/>
      <c r="PBH28" s="17"/>
      <c r="PBI28" s="17"/>
      <c r="PBJ28" s="17"/>
      <c r="PBK28" s="17"/>
      <c r="PBL28" s="17"/>
      <c r="PBM28" s="17"/>
      <c r="PBN28" s="17"/>
      <c r="PBO28" s="17"/>
      <c r="PBP28" s="17"/>
      <c r="PBQ28" s="17"/>
      <c r="PBR28" s="17"/>
      <c r="PBS28" s="17"/>
      <c r="PBT28" s="17"/>
      <c r="PBU28" s="17"/>
      <c r="PBV28" s="17"/>
      <c r="PBW28" s="17"/>
      <c r="PBX28" s="17"/>
      <c r="PBY28" s="17"/>
      <c r="PBZ28" s="17"/>
      <c r="PCA28" s="17"/>
      <c r="PCB28" s="17"/>
      <c r="PCC28" s="17"/>
      <c r="PCD28" s="17"/>
      <c r="PCE28" s="17"/>
      <c r="PCF28" s="17"/>
      <c r="PCG28" s="17"/>
      <c r="PCH28" s="17"/>
      <c r="PCI28" s="17"/>
      <c r="PCJ28" s="17"/>
      <c r="PCK28" s="17"/>
      <c r="PCL28" s="17"/>
      <c r="PCM28" s="17"/>
      <c r="PCN28" s="17"/>
      <c r="PCO28" s="17"/>
      <c r="PCP28" s="17"/>
      <c r="PCQ28" s="17"/>
      <c r="PCR28" s="17"/>
      <c r="PCS28" s="17"/>
      <c r="PCT28" s="17"/>
      <c r="PCU28" s="17"/>
      <c r="PCV28" s="17"/>
      <c r="PCW28" s="17"/>
      <c r="PCX28" s="17"/>
      <c r="PCY28" s="17"/>
      <c r="PCZ28" s="17"/>
      <c r="PDA28" s="17"/>
      <c r="PDB28" s="17"/>
      <c r="PDC28" s="17"/>
      <c r="PDD28" s="17"/>
      <c r="PDE28" s="17"/>
      <c r="PDF28" s="17"/>
      <c r="PDG28" s="17"/>
      <c r="PDH28" s="17"/>
      <c r="PDI28" s="17"/>
      <c r="PDJ28" s="17"/>
      <c r="PDK28" s="17"/>
      <c r="PDL28" s="17"/>
      <c r="PDM28" s="17"/>
      <c r="PDN28" s="17"/>
      <c r="PDO28" s="17"/>
      <c r="PDP28" s="17"/>
      <c r="PDQ28" s="17"/>
      <c r="PDR28" s="17"/>
      <c r="PDS28" s="17"/>
      <c r="PDT28" s="17"/>
      <c r="PDU28" s="17"/>
      <c r="PDV28" s="17"/>
      <c r="PDW28" s="17"/>
      <c r="PDX28" s="17"/>
      <c r="PDY28" s="17"/>
      <c r="PDZ28" s="17"/>
      <c r="PEA28" s="17"/>
      <c r="PEB28" s="17"/>
      <c r="PEC28" s="17"/>
      <c r="PED28" s="17"/>
      <c r="PEE28" s="17"/>
      <c r="PEF28" s="17"/>
      <c r="PEG28" s="17"/>
      <c r="PEH28" s="17"/>
      <c r="PEI28" s="17"/>
      <c r="PEJ28" s="17"/>
      <c r="PEK28" s="17"/>
      <c r="PEL28" s="17"/>
      <c r="PEM28" s="17"/>
      <c r="PEN28" s="17"/>
      <c r="PEO28" s="17"/>
      <c r="PEP28" s="17"/>
      <c r="PEQ28" s="17"/>
      <c r="PER28" s="17"/>
      <c r="PES28" s="17"/>
      <c r="PET28" s="17"/>
      <c r="PEU28" s="17"/>
      <c r="PEV28" s="17"/>
      <c r="PEW28" s="17"/>
      <c r="PEX28" s="17"/>
      <c r="PEY28" s="17"/>
      <c r="PEZ28" s="17"/>
      <c r="PFA28" s="17"/>
      <c r="PFB28" s="17"/>
      <c r="PFC28" s="17"/>
      <c r="PFD28" s="17"/>
      <c r="PFE28" s="17"/>
      <c r="PFF28" s="17"/>
      <c r="PFG28" s="17"/>
      <c r="PFH28" s="17"/>
      <c r="PFI28" s="17"/>
      <c r="PFJ28" s="17"/>
      <c r="PFK28" s="17"/>
      <c r="PFL28" s="17"/>
      <c r="PFM28" s="17"/>
      <c r="PFN28" s="17"/>
      <c r="PFO28" s="17"/>
      <c r="PFP28" s="17"/>
      <c r="PFQ28" s="17"/>
      <c r="PFR28" s="17"/>
      <c r="PFS28" s="17"/>
      <c r="PFT28" s="17"/>
      <c r="PFU28" s="17"/>
      <c r="PFV28" s="17"/>
      <c r="PFW28" s="17"/>
      <c r="PFX28" s="17"/>
      <c r="PFY28" s="17"/>
      <c r="PFZ28" s="17"/>
      <c r="PGA28" s="17"/>
      <c r="PGB28" s="17"/>
      <c r="PGC28" s="17"/>
      <c r="PGD28" s="17"/>
      <c r="PGE28" s="17"/>
      <c r="PGF28" s="17"/>
      <c r="PGG28" s="17"/>
      <c r="PGH28" s="17"/>
      <c r="PGI28" s="17"/>
      <c r="PGJ28" s="17"/>
      <c r="PGK28" s="17"/>
      <c r="PGL28" s="17"/>
      <c r="PGM28" s="17"/>
      <c r="PGN28" s="17"/>
      <c r="PGO28" s="17"/>
      <c r="PGP28" s="17"/>
      <c r="PGQ28" s="17"/>
      <c r="PGR28" s="17"/>
      <c r="PGS28" s="17"/>
      <c r="PGT28" s="17"/>
      <c r="PGU28" s="17"/>
      <c r="PGV28" s="17"/>
      <c r="PGW28" s="17"/>
      <c r="PGX28" s="17"/>
      <c r="PGY28" s="17"/>
      <c r="PGZ28" s="17"/>
      <c r="PHA28" s="17"/>
      <c r="PHB28" s="17"/>
      <c r="PHC28" s="17"/>
      <c r="PHD28" s="17"/>
      <c r="PHE28" s="17"/>
      <c r="PHF28" s="17"/>
      <c r="PHG28" s="17"/>
      <c r="PHH28" s="17"/>
      <c r="PHI28" s="17"/>
      <c r="PHJ28" s="17"/>
      <c r="PHK28" s="17"/>
      <c r="PHL28" s="17"/>
      <c r="PHM28" s="17"/>
      <c r="PHN28" s="17"/>
      <c r="PHO28" s="17"/>
      <c r="PHP28" s="17"/>
      <c r="PHQ28" s="17"/>
      <c r="PHR28" s="17"/>
      <c r="PHS28" s="17"/>
      <c r="PHT28" s="17"/>
      <c r="PHU28" s="17"/>
      <c r="PHV28" s="17"/>
      <c r="PHW28" s="17"/>
      <c r="PHX28" s="17"/>
      <c r="PHY28" s="17"/>
      <c r="PHZ28" s="17"/>
      <c r="PIA28" s="17"/>
      <c r="PIB28" s="17"/>
      <c r="PIC28" s="17"/>
      <c r="PID28" s="17"/>
      <c r="PIE28" s="17"/>
      <c r="PIF28" s="17"/>
      <c r="PIG28" s="17"/>
      <c r="PIH28" s="17"/>
      <c r="PII28" s="17"/>
      <c r="PIJ28" s="17"/>
      <c r="PIK28" s="17"/>
      <c r="PIL28" s="17"/>
      <c r="PIM28" s="17"/>
      <c r="PIN28" s="17"/>
      <c r="PIO28" s="17"/>
      <c r="PIP28" s="17"/>
      <c r="PIQ28" s="17"/>
      <c r="PIR28" s="17"/>
      <c r="PIS28" s="17"/>
      <c r="PIT28" s="17"/>
      <c r="PIU28" s="17"/>
      <c r="PIV28" s="17"/>
      <c r="PIW28" s="17"/>
      <c r="PIX28" s="17"/>
      <c r="PIY28" s="17"/>
      <c r="PIZ28" s="17"/>
      <c r="PJA28" s="17"/>
      <c r="PJB28" s="17"/>
      <c r="PJC28" s="17"/>
      <c r="PJD28" s="17"/>
      <c r="PJE28" s="17"/>
      <c r="PJF28" s="17"/>
      <c r="PJG28" s="17"/>
      <c r="PJH28" s="17"/>
      <c r="PJI28" s="17"/>
      <c r="PJJ28" s="17"/>
      <c r="PJK28" s="17"/>
      <c r="PJL28" s="17"/>
      <c r="PJM28" s="17"/>
      <c r="PJN28" s="17"/>
      <c r="PJO28" s="17"/>
      <c r="PJP28" s="17"/>
      <c r="PJQ28" s="17"/>
      <c r="PJR28" s="17"/>
      <c r="PJS28" s="17"/>
      <c r="PJT28" s="17"/>
      <c r="PJU28" s="17"/>
      <c r="PJV28" s="17"/>
      <c r="PJW28" s="17"/>
      <c r="PJX28" s="17"/>
      <c r="PJY28" s="17"/>
      <c r="PJZ28" s="17"/>
      <c r="PKA28" s="17"/>
      <c r="PKB28" s="17"/>
      <c r="PKC28" s="17"/>
      <c r="PKD28" s="17"/>
      <c r="PKE28" s="17"/>
      <c r="PKF28" s="17"/>
      <c r="PKG28" s="17"/>
      <c r="PKH28" s="17"/>
      <c r="PKI28" s="17"/>
      <c r="PKJ28" s="17"/>
      <c r="PKK28" s="17"/>
      <c r="PKL28" s="17"/>
      <c r="PKM28" s="17"/>
      <c r="PKN28" s="17"/>
      <c r="PKO28" s="17"/>
      <c r="PKP28" s="17"/>
      <c r="PKQ28" s="17"/>
      <c r="PKR28" s="17"/>
      <c r="PKS28" s="17"/>
      <c r="PKT28" s="17"/>
      <c r="PKU28" s="17"/>
      <c r="PKV28" s="17"/>
      <c r="PKW28" s="17"/>
      <c r="PKX28" s="17"/>
      <c r="PKY28" s="17"/>
      <c r="PKZ28" s="17"/>
      <c r="PLA28" s="17"/>
      <c r="PLB28" s="17"/>
      <c r="PLC28" s="17"/>
      <c r="PLD28" s="17"/>
      <c r="PLE28" s="17"/>
      <c r="PLF28" s="17"/>
      <c r="PLG28" s="17"/>
      <c r="PLH28" s="17"/>
      <c r="PLI28" s="17"/>
      <c r="PLJ28" s="17"/>
      <c r="PLK28" s="17"/>
      <c r="PLL28" s="17"/>
      <c r="PLM28" s="17"/>
      <c r="PLN28" s="17"/>
      <c r="PLO28" s="17"/>
      <c r="PLP28" s="17"/>
      <c r="PLQ28" s="17"/>
      <c r="PLR28" s="17"/>
      <c r="PLS28" s="17"/>
      <c r="PLT28" s="17"/>
      <c r="PLU28" s="17"/>
      <c r="PLV28" s="17"/>
      <c r="PLW28" s="17"/>
      <c r="PLX28" s="17"/>
      <c r="PLY28" s="17"/>
      <c r="PLZ28" s="17"/>
      <c r="PMA28" s="17"/>
      <c r="PMB28" s="17"/>
      <c r="PMC28" s="17"/>
      <c r="PMD28" s="17"/>
      <c r="PME28" s="17"/>
      <c r="PMF28" s="17"/>
      <c r="PMG28" s="17"/>
      <c r="PMH28" s="17"/>
      <c r="PMI28" s="17"/>
      <c r="PMJ28" s="17"/>
      <c r="PMK28" s="17"/>
      <c r="PML28" s="17"/>
      <c r="PMM28" s="17"/>
      <c r="PMN28" s="17"/>
      <c r="PMO28" s="17"/>
      <c r="PMP28" s="17"/>
      <c r="PMQ28" s="17"/>
      <c r="PMR28" s="17"/>
      <c r="PMS28" s="17"/>
      <c r="PMT28" s="17"/>
      <c r="PMU28" s="17"/>
      <c r="PMV28" s="17"/>
      <c r="PMW28" s="17"/>
      <c r="PMX28" s="17"/>
      <c r="PMY28" s="17"/>
      <c r="PMZ28" s="17"/>
      <c r="PNA28" s="17"/>
      <c r="PNB28" s="17"/>
      <c r="PNC28" s="17"/>
      <c r="PND28" s="17"/>
      <c r="PNE28" s="17"/>
      <c r="PNF28" s="17"/>
      <c r="PNG28" s="17"/>
      <c r="PNH28" s="17"/>
      <c r="PNI28" s="17"/>
      <c r="PNJ28" s="17"/>
      <c r="PNK28" s="17"/>
      <c r="PNL28" s="17"/>
      <c r="PNM28" s="17"/>
      <c r="PNN28" s="17"/>
      <c r="PNO28" s="17"/>
      <c r="PNP28" s="17"/>
      <c r="PNQ28" s="17"/>
      <c r="PNR28" s="17"/>
      <c r="PNS28" s="17"/>
      <c r="PNT28" s="17"/>
      <c r="PNU28" s="17"/>
      <c r="PNV28" s="17"/>
      <c r="PNW28" s="17"/>
      <c r="PNX28" s="17"/>
      <c r="PNY28" s="17"/>
      <c r="PNZ28" s="17"/>
      <c r="POA28" s="17"/>
      <c r="POB28" s="17"/>
      <c r="POC28" s="17"/>
      <c r="POD28" s="17"/>
      <c r="POE28" s="17"/>
      <c r="POF28" s="17"/>
      <c r="POG28" s="17"/>
      <c r="POH28" s="17"/>
      <c r="POI28" s="17"/>
      <c r="POJ28" s="17"/>
      <c r="POK28" s="17"/>
      <c r="POL28" s="17"/>
      <c r="POM28" s="17"/>
      <c r="PON28" s="17"/>
      <c r="POO28" s="17"/>
      <c r="POP28" s="17"/>
      <c r="POQ28" s="17"/>
      <c r="POR28" s="17"/>
      <c r="POS28" s="17"/>
      <c r="POT28" s="17"/>
      <c r="POU28" s="17"/>
      <c r="POV28" s="17"/>
      <c r="POW28" s="17"/>
      <c r="POX28" s="17"/>
      <c r="POY28" s="17"/>
      <c r="POZ28" s="17"/>
      <c r="PPA28" s="17"/>
      <c r="PPB28" s="17"/>
      <c r="PPC28" s="17"/>
      <c r="PPD28" s="17"/>
      <c r="PPE28" s="17"/>
      <c r="PPF28" s="17"/>
      <c r="PPG28" s="17"/>
      <c r="PPH28" s="17"/>
      <c r="PPI28" s="17"/>
      <c r="PPJ28" s="17"/>
      <c r="PPK28" s="17"/>
      <c r="PPL28" s="17"/>
      <c r="PPM28" s="17"/>
      <c r="PPN28" s="17"/>
      <c r="PPO28" s="17"/>
      <c r="PPP28" s="17"/>
      <c r="PPQ28" s="17"/>
      <c r="PPR28" s="17"/>
      <c r="PPS28" s="17"/>
      <c r="PPT28" s="17"/>
      <c r="PPU28" s="17"/>
      <c r="PPV28" s="17"/>
      <c r="PPW28" s="17"/>
      <c r="PPX28" s="17"/>
      <c r="PPY28" s="17"/>
      <c r="PPZ28" s="17"/>
      <c r="PQA28" s="17"/>
      <c r="PQB28" s="17"/>
      <c r="PQC28" s="17"/>
      <c r="PQD28" s="17"/>
      <c r="PQE28" s="17"/>
      <c r="PQF28" s="17"/>
      <c r="PQG28" s="17"/>
      <c r="PQH28" s="17"/>
      <c r="PQI28" s="17"/>
      <c r="PQJ28" s="17"/>
      <c r="PQK28" s="17"/>
      <c r="PQL28" s="17"/>
      <c r="PQM28" s="17"/>
      <c r="PQN28" s="17"/>
      <c r="PQO28" s="17"/>
      <c r="PQP28" s="17"/>
      <c r="PQQ28" s="17"/>
      <c r="PQR28" s="17"/>
      <c r="PQS28" s="17"/>
      <c r="PQT28" s="17"/>
      <c r="PQU28" s="17"/>
      <c r="PQV28" s="17"/>
      <c r="PQW28" s="17"/>
      <c r="PQX28" s="17"/>
      <c r="PQY28" s="17"/>
      <c r="PQZ28" s="17"/>
      <c r="PRA28" s="17"/>
      <c r="PRB28" s="17"/>
      <c r="PRC28" s="17"/>
      <c r="PRD28" s="17"/>
      <c r="PRE28" s="17"/>
      <c r="PRF28" s="17"/>
      <c r="PRG28" s="17"/>
      <c r="PRH28" s="17"/>
      <c r="PRI28" s="17"/>
      <c r="PRJ28" s="17"/>
      <c r="PRK28" s="17"/>
      <c r="PRL28" s="17"/>
      <c r="PRM28" s="17"/>
      <c r="PRN28" s="17"/>
      <c r="PRO28" s="17"/>
      <c r="PRP28" s="17"/>
      <c r="PRQ28" s="17"/>
      <c r="PRR28" s="17"/>
      <c r="PRS28" s="17"/>
      <c r="PRT28" s="17"/>
      <c r="PRU28" s="17"/>
      <c r="PRV28" s="17"/>
      <c r="PRW28" s="17"/>
      <c r="PRX28" s="17"/>
      <c r="PRY28" s="17"/>
      <c r="PRZ28" s="17"/>
      <c r="PSA28" s="17"/>
      <c r="PSB28" s="17"/>
      <c r="PSC28" s="17"/>
      <c r="PSD28" s="17"/>
      <c r="PSE28" s="17"/>
      <c r="PSF28" s="17"/>
      <c r="PSG28" s="17"/>
      <c r="PSH28" s="17"/>
      <c r="PSI28" s="17"/>
      <c r="PSJ28" s="17"/>
      <c r="PSK28" s="17"/>
      <c r="PSL28" s="17"/>
      <c r="PSM28" s="17"/>
      <c r="PSN28" s="17"/>
      <c r="PSO28" s="17"/>
      <c r="PSP28" s="17"/>
      <c r="PSQ28" s="17"/>
      <c r="PSR28" s="17"/>
      <c r="PSS28" s="17"/>
      <c r="PST28" s="17"/>
      <c r="PSU28" s="17"/>
      <c r="PSV28" s="17"/>
      <c r="PSW28" s="17"/>
      <c r="PSX28" s="17"/>
      <c r="PSY28" s="17"/>
      <c r="PSZ28" s="17"/>
      <c r="PTA28" s="17"/>
      <c r="PTB28" s="17"/>
      <c r="PTC28" s="17"/>
      <c r="PTD28" s="17"/>
      <c r="PTE28" s="17"/>
      <c r="PTF28" s="17"/>
      <c r="PTG28" s="17"/>
      <c r="PTH28" s="17"/>
      <c r="PTI28" s="17"/>
      <c r="PTJ28" s="17"/>
      <c r="PTK28" s="17"/>
      <c r="PTL28" s="17"/>
      <c r="PTM28" s="17"/>
      <c r="PTN28" s="17"/>
      <c r="PTO28" s="17"/>
      <c r="PTP28" s="17"/>
      <c r="PTQ28" s="17"/>
      <c r="PTR28" s="17"/>
      <c r="PTS28" s="17"/>
      <c r="PTT28" s="17"/>
      <c r="PTU28" s="17"/>
      <c r="PTV28" s="17"/>
      <c r="PTW28" s="17"/>
      <c r="PTX28" s="17"/>
      <c r="PTY28" s="17"/>
      <c r="PTZ28" s="17"/>
      <c r="PUA28" s="17"/>
      <c r="PUB28" s="17"/>
      <c r="PUC28" s="17"/>
      <c r="PUD28" s="17"/>
      <c r="PUE28" s="17"/>
      <c r="PUF28" s="17"/>
      <c r="PUG28" s="17"/>
      <c r="PUH28" s="17"/>
      <c r="PUI28" s="17"/>
      <c r="PUJ28" s="17"/>
      <c r="PUK28" s="17"/>
      <c r="PUL28" s="17"/>
      <c r="PUM28" s="17"/>
      <c r="PUN28" s="17"/>
      <c r="PUO28" s="17"/>
      <c r="PUP28" s="17"/>
      <c r="PUQ28" s="17"/>
      <c r="PUR28" s="17"/>
      <c r="PUS28" s="17"/>
      <c r="PUT28" s="17"/>
      <c r="PUU28" s="17"/>
      <c r="PUV28" s="17"/>
      <c r="PUW28" s="17"/>
      <c r="PUX28" s="17"/>
      <c r="PUY28" s="17"/>
      <c r="PUZ28" s="17"/>
      <c r="PVA28" s="17"/>
      <c r="PVB28" s="17"/>
      <c r="PVC28" s="17"/>
      <c r="PVD28" s="17"/>
      <c r="PVE28" s="17"/>
      <c r="PVF28" s="17"/>
      <c r="PVG28" s="17"/>
      <c r="PVH28" s="17"/>
      <c r="PVI28" s="17"/>
      <c r="PVJ28" s="17"/>
      <c r="PVK28" s="17"/>
      <c r="PVL28" s="17"/>
      <c r="PVM28" s="17"/>
      <c r="PVN28" s="17"/>
      <c r="PVO28" s="17"/>
      <c r="PVP28" s="17"/>
      <c r="PVQ28" s="17"/>
      <c r="PVR28" s="17"/>
      <c r="PVS28" s="17"/>
      <c r="PVT28" s="17"/>
      <c r="PVU28" s="17"/>
      <c r="PVV28" s="17"/>
      <c r="PVW28" s="17"/>
      <c r="PVX28" s="17"/>
      <c r="PVY28" s="17"/>
      <c r="PVZ28" s="17"/>
      <c r="PWA28" s="17"/>
      <c r="PWB28" s="17"/>
      <c r="PWC28" s="17"/>
      <c r="PWD28" s="17"/>
      <c r="PWE28" s="17"/>
      <c r="PWF28" s="17"/>
      <c r="PWG28" s="17"/>
      <c r="PWH28" s="17"/>
      <c r="PWI28" s="17"/>
      <c r="PWJ28" s="17"/>
      <c r="PWK28" s="17"/>
      <c r="PWL28" s="17"/>
      <c r="PWM28" s="17"/>
      <c r="PWN28" s="17"/>
      <c r="PWO28" s="17"/>
      <c r="PWP28" s="17"/>
      <c r="PWQ28" s="17"/>
      <c r="PWR28" s="17"/>
      <c r="PWS28" s="17"/>
      <c r="PWT28" s="17"/>
      <c r="PWU28" s="17"/>
      <c r="PWV28" s="17"/>
      <c r="PWW28" s="17"/>
      <c r="PWX28" s="17"/>
      <c r="PWY28" s="17"/>
      <c r="PWZ28" s="17"/>
      <c r="PXA28" s="17"/>
      <c r="PXB28" s="17"/>
      <c r="PXC28" s="17"/>
      <c r="PXD28" s="17"/>
      <c r="PXE28" s="17"/>
      <c r="PXF28" s="17"/>
      <c r="PXG28" s="17"/>
      <c r="PXH28" s="17"/>
      <c r="PXI28" s="17"/>
      <c r="PXJ28" s="17"/>
      <c r="PXK28" s="17"/>
      <c r="PXL28" s="17"/>
      <c r="PXM28" s="17"/>
      <c r="PXN28" s="17"/>
      <c r="PXO28" s="17"/>
      <c r="PXP28" s="17"/>
      <c r="PXQ28" s="17"/>
      <c r="PXR28" s="17"/>
      <c r="PXS28" s="17"/>
      <c r="PXT28" s="17"/>
      <c r="PXU28" s="17"/>
      <c r="PXV28" s="17"/>
      <c r="PXW28" s="17"/>
      <c r="PXX28" s="17"/>
      <c r="PXY28" s="17"/>
      <c r="PXZ28" s="17"/>
      <c r="PYA28" s="17"/>
      <c r="PYB28" s="17"/>
      <c r="PYC28" s="17"/>
      <c r="PYD28" s="17"/>
      <c r="PYE28" s="17"/>
      <c r="PYF28" s="17"/>
      <c r="PYG28" s="17"/>
      <c r="PYH28" s="17"/>
      <c r="PYI28" s="17"/>
      <c r="PYJ28" s="17"/>
      <c r="PYK28" s="17"/>
      <c r="PYL28" s="17"/>
      <c r="PYM28" s="17"/>
      <c r="PYN28" s="17"/>
      <c r="PYO28" s="17"/>
      <c r="PYP28" s="17"/>
      <c r="PYQ28" s="17"/>
      <c r="PYR28" s="17"/>
      <c r="PYS28" s="17"/>
      <c r="PYT28" s="17"/>
      <c r="PYU28" s="17"/>
      <c r="PYV28" s="17"/>
      <c r="PYW28" s="17"/>
      <c r="PYX28" s="17"/>
      <c r="PYY28" s="17"/>
      <c r="PYZ28" s="17"/>
      <c r="PZA28" s="17"/>
      <c r="PZB28" s="17"/>
      <c r="PZC28" s="17"/>
      <c r="PZD28" s="17"/>
      <c r="PZE28" s="17"/>
      <c r="PZF28" s="17"/>
      <c r="PZG28" s="17"/>
      <c r="PZH28" s="17"/>
      <c r="PZI28" s="17"/>
      <c r="PZJ28" s="17"/>
      <c r="PZK28" s="17"/>
      <c r="PZL28" s="17"/>
      <c r="PZM28" s="17"/>
      <c r="PZN28" s="17"/>
      <c r="PZO28" s="17"/>
      <c r="PZP28" s="17"/>
      <c r="PZQ28" s="17"/>
      <c r="PZR28" s="17"/>
      <c r="PZS28" s="17"/>
      <c r="PZT28" s="17"/>
      <c r="PZU28" s="17"/>
      <c r="PZV28" s="17"/>
      <c r="PZW28" s="17"/>
      <c r="PZX28" s="17"/>
      <c r="PZY28" s="17"/>
      <c r="PZZ28" s="17"/>
      <c r="QAA28" s="17"/>
      <c r="QAB28" s="17"/>
      <c r="QAC28" s="17"/>
      <c r="QAD28" s="17"/>
      <c r="QAE28" s="17"/>
      <c r="QAF28" s="17"/>
      <c r="QAG28" s="17"/>
      <c r="QAH28" s="17"/>
      <c r="QAI28" s="17"/>
      <c r="QAJ28" s="17"/>
      <c r="QAK28" s="17"/>
      <c r="QAL28" s="17"/>
      <c r="QAM28" s="17"/>
      <c r="QAN28" s="17"/>
      <c r="QAO28" s="17"/>
      <c r="QAP28" s="17"/>
      <c r="QAQ28" s="17"/>
      <c r="QAR28" s="17"/>
      <c r="QAS28" s="17"/>
      <c r="QAT28" s="17"/>
      <c r="QAU28" s="17"/>
      <c r="QAV28" s="17"/>
      <c r="QAW28" s="17"/>
      <c r="QAX28" s="17"/>
      <c r="QAY28" s="17"/>
      <c r="QAZ28" s="17"/>
      <c r="QBA28" s="17"/>
      <c r="QBB28" s="17"/>
      <c r="QBC28" s="17"/>
      <c r="QBD28" s="17"/>
      <c r="QBE28" s="17"/>
      <c r="QBF28" s="17"/>
      <c r="QBG28" s="17"/>
      <c r="QBH28" s="17"/>
      <c r="QBI28" s="17"/>
      <c r="QBJ28" s="17"/>
      <c r="QBK28" s="17"/>
      <c r="QBL28" s="17"/>
      <c r="QBM28" s="17"/>
      <c r="QBN28" s="17"/>
      <c r="QBO28" s="17"/>
      <c r="QBP28" s="17"/>
      <c r="QBQ28" s="17"/>
      <c r="QBR28" s="17"/>
      <c r="QBS28" s="17"/>
      <c r="QBT28" s="17"/>
      <c r="QBU28" s="17"/>
      <c r="QBV28" s="17"/>
      <c r="QBW28" s="17"/>
      <c r="QBX28" s="17"/>
      <c r="QBY28" s="17"/>
      <c r="QBZ28" s="17"/>
      <c r="QCA28" s="17"/>
      <c r="QCB28" s="17"/>
      <c r="QCC28" s="17"/>
      <c r="QCD28" s="17"/>
      <c r="QCE28" s="17"/>
      <c r="QCF28" s="17"/>
      <c r="QCG28" s="17"/>
      <c r="QCH28" s="17"/>
      <c r="QCI28" s="17"/>
      <c r="QCJ28" s="17"/>
      <c r="QCK28" s="17"/>
      <c r="QCL28" s="17"/>
      <c r="QCM28" s="17"/>
      <c r="QCN28" s="17"/>
      <c r="QCO28" s="17"/>
      <c r="QCP28" s="17"/>
      <c r="QCQ28" s="17"/>
      <c r="QCR28" s="17"/>
      <c r="QCS28" s="17"/>
      <c r="QCT28" s="17"/>
      <c r="QCU28" s="17"/>
      <c r="QCV28" s="17"/>
      <c r="QCW28" s="17"/>
      <c r="QCX28" s="17"/>
      <c r="QCY28" s="17"/>
      <c r="QCZ28" s="17"/>
      <c r="QDA28" s="17"/>
      <c r="QDB28" s="17"/>
      <c r="QDC28" s="17"/>
      <c r="QDD28" s="17"/>
      <c r="QDE28" s="17"/>
      <c r="QDF28" s="17"/>
      <c r="QDG28" s="17"/>
      <c r="QDH28" s="17"/>
      <c r="QDI28" s="17"/>
      <c r="QDJ28" s="17"/>
      <c r="QDK28" s="17"/>
      <c r="QDL28" s="17"/>
      <c r="QDM28" s="17"/>
      <c r="QDN28" s="17"/>
      <c r="QDO28" s="17"/>
      <c r="QDP28" s="17"/>
      <c r="QDQ28" s="17"/>
      <c r="QDR28" s="17"/>
      <c r="QDS28" s="17"/>
      <c r="QDT28" s="17"/>
      <c r="QDU28" s="17"/>
      <c r="QDV28" s="17"/>
      <c r="QDW28" s="17"/>
      <c r="QDX28" s="17"/>
      <c r="QDY28" s="17"/>
      <c r="QDZ28" s="17"/>
      <c r="QEA28" s="17"/>
      <c r="QEB28" s="17"/>
      <c r="QEC28" s="17"/>
      <c r="QED28" s="17"/>
      <c r="QEE28" s="17"/>
      <c r="QEF28" s="17"/>
      <c r="QEG28" s="17"/>
      <c r="QEH28" s="17"/>
      <c r="QEI28" s="17"/>
      <c r="QEJ28" s="17"/>
      <c r="QEK28" s="17"/>
      <c r="QEL28" s="17"/>
      <c r="QEM28" s="17"/>
      <c r="QEN28" s="17"/>
      <c r="QEO28" s="17"/>
      <c r="QEP28" s="17"/>
      <c r="QEQ28" s="17"/>
      <c r="QER28" s="17"/>
      <c r="QES28" s="17"/>
      <c r="QET28" s="17"/>
      <c r="QEU28" s="17"/>
      <c r="QEV28" s="17"/>
      <c r="QEW28" s="17"/>
      <c r="QEX28" s="17"/>
      <c r="QEY28" s="17"/>
      <c r="QEZ28" s="17"/>
      <c r="QFA28" s="17"/>
      <c r="QFB28" s="17"/>
      <c r="QFC28" s="17"/>
      <c r="QFD28" s="17"/>
      <c r="QFE28" s="17"/>
      <c r="QFF28" s="17"/>
      <c r="QFG28" s="17"/>
      <c r="QFH28" s="17"/>
      <c r="QFI28" s="17"/>
      <c r="QFJ28" s="17"/>
      <c r="QFK28" s="17"/>
      <c r="QFL28" s="17"/>
      <c r="QFM28" s="17"/>
      <c r="QFN28" s="17"/>
      <c r="QFO28" s="17"/>
      <c r="QFP28" s="17"/>
      <c r="QFQ28" s="17"/>
      <c r="QFR28" s="17"/>
      <c r="QFS28" s="17"/>
      <c r="QFT28" s="17"/>
      <c r="QFU28" s="17"/>
      <c r="QFV28" s="17"/>
      <c r="QFW28" s="17"/>
      <c r="QFX28" s="17"/>
      <c r="QFY28" s="17"/>
      <c r="QFZ28" s="17"/>
      <c r="QGA28" s="17"/>
      <c r="QGB28" s="17"/>
      <c r="QGC28" s="17"/>
      <c r="QGD28" s="17"/>
      <c r="QGE28" s="17"/>
      <c r="QGF28" s="17"/>
      <c r="QGG28" s="17"/>
      <c r="QGH28" s="17"/>
      <c r="QGI28" s="17"/>
      <c r="QGJ28" s="17"/>
      <c r="QGK28" s="17"/>
      <c r="QGL28" s="17"/>
      <c r="QGM28" s="17"/>
      <c r="QGN28" s="17"/>
      <c r="QGO28" s="17"/>
      <c r="QGP28" s="17"/>
      <c r="QGQ28" s="17"/>
      <c r="QGR28" s="17"/>
      <c r="QGS28" s="17"/>
      <c r="QGT28" s="17"/>
      <c r="QGU28" s="17"/>
      <c r="QGV28" s="17"/>
      <c r="QGW28" s="17"/>
      <c r="QGX28" s="17"/>
      <c r="QGY28" s="17"/>
      <c r="QGZ28" s="17"/>
      <c r="QHA28" s="17"/>
      <c r="QHB28" s="17"/>
      <c r="QHC28" s="17"/>
      <c r="QHD28" s="17"/>
      <c r="QHE28" s="17"/>
      <c r="QHF28" s="17"/>
      <c r="QHG28" s="17"/>
      <c r="QHH28" s="17"/>
      <c r="QHI28" s="17"/>
      <c r="QHJ28" s="17"/>
      <c r="QHK28" s="17"/>
      <c r="QHL28" s="17"/>
      <c r="QHM28" s="17"/>
      <c r="QHN28" s="17"/>
      <c r="QHO28" s="17"/>
      <c r="QHP28" s="17"/>
      <c r="QHQ28" s="17"/>
      <c r="QHR28" s="17"/>
      <c r="QHS28" s="17"/>
      <c r="QHT28" s="17"/>
      <c r="QHU28" s="17"/>
      <c r="QHV28" s="17"/>
      <c r="QHW28" s="17"/>
      <c r="QHX28" s="17"/>
      <c r="QHY28" s="17"/>
      <c r="QHZ28" s="17"/>
      <c r="QIA28" s="17"/>
      <c r="QIB28" s="17"/>
      <c r="QIC28" s="17"/>
      <c r="QID28" s="17"/>
      <c r="QIE28" s="17"/>
      <c r="QIF28" s="17"/>
      <c r="QIG28" s="17"/>
      <c r="QIH28" s="17"/>
      <c r="QII28" s="17"/>
      <c r="QIJ28" s="17"/>
      <c r="QIK28" s="17"/>
      <c r="QIL28" s="17"/>
      <c r="QIM28" s="17"/>
      <c r="QIN28" s="17"/>
      <c r="QIO28" s="17"/>
      <c r="QIP28" s="17"/>
      <c r="QIQ28" s="17"/>
      <c r="QIR28" s="17"/>
      <c r="QIS28" s="17"/>
      <c r="QIT28" s="17"/>
      <c r="QIU28" s="17"/>
      <c r="QIV28" s="17"/>
      <c r="QIW28" s="17"/>
      <c r="QIX28" s="17"/>
      <c r="QIY28" s="17"/>
      <c r="QIZ28" s="17"/>
      <c r="QJA28" s="17"/>
      <c r="QJB28" s="17"/>
      <c r="QJC28" s="17"/>
      <c r="QJD28" s="17"/>
      <c r="QJE28" s="17"/>
      <c r="QJF28" s="17"/>
      <c r="QJG28" s="17"/>
      <c r="QJH28" s="17"/>
      <c r="QJI28" s="17"/>
      <c r="QJJ28" s="17"/>
      <c r="QJK28" s="17"/>
      <c r="QJL28" s="17"/>
      <c r="QJM28" s="17"/>
      <c r="QJN28" s="17"/>
      <c r="QJO28" s="17"/>
      <c r="QJP28" s="17"/>
      <c r="QJQ28" s="17"/>
      <c r="QJR28" s="17"/>
      <c r="QJS28" s="17"/>
      <c r="QJT28" s="17"/>
      <c r="QJU28" s="17"/>
      <c r="QJV28" s="17"/>
      <c r="QJW28" s="17"/>
      <c r="QJX28" s="17"/>
      <c r="QJY28" s="17"/>
      <c r="QJZ28" s="17"/>
      <c r="QKA28" s="17"/>
      <c r="QKB28" s="17"/>
      <c r="QKC28" s="17"/>
      <c r="QKD28" s="17"/>
      <c r="QKE28" s="17"/>
      <c r="QKF28" s="17"/>
      <c r="QKG28" s="17"/>
      <c r="QKH28" s="17"/>
      <c r="QKI28" s="17"/>
      <c r="QKJ28" s="17"/>
      <c r="QKK28" s="17"/>
      <c r="QKL28" s="17"/>
      <c r="QKM28" s="17"/>
      <c r="QKN28" s="17"/>
      <c r="QKO28" s="17"/>
      <c r="QKP28" s="17"/>
      <c r="QKQ28" s="17"/>
      <c r="QKR28" s="17"/>
      <c r="QKS28" s="17"/>
      <c r="QKT28" s="17"/>
      <c r="QKU28" s="17"/>
      <c r="QKV28" s="17"/>
      <c r="QKW28" s="17"/>
      <c r="QKX28" s="17"/>
      <c r="QKY28" s="17"/>
      <c r="QKZ28" s="17"/>
      <c r="QLA28" s="17"/>
      <c r="QLB28" s="17"/>
      <c r="QLC28" s="17"/>
      <c r="QLD28" s="17"/>
      <c r="QLE28" s="17"/>
      <c r="QLF28" s="17"/>
      <c r="QLG28" s="17"/>
      <c r="QLH28" s="17"/>
      <c r="QLI28" s="17"/>
      <c r="QLJ28" s="17"/>
      <c r="QLK28" s="17"/>
      <c r="QLL28" s="17"/>
      <c r="QLM28" s="17"/>
      <c r="QLN28" s="17"/>
      <c r="QLO28" s="17"/>
      <c r="QLP28" s="17"/>
      <c r="QLQ28" s="17"/>
      <c r="QLR28" s="17"/>
      <c r="QLS28" s="17"/>
      <c r="QLT28" s="17"/>
      <c r="QLU28" s="17"/>
      <c r="QLV28" s="17"/>
      <c r="QLW28" s="17"/>
      <c r="QLX28" s="17"/>
      <c r="QLY28" s="17"/>
      <c r="QLZ28" s="17"/>
      <c r="QMA28" s="17"/>
      <c r="QMB28" s="17"/>
      <c r="QMC28" s="17"/>
      <c r="QMD28" s="17"/>
      <c r="QME28" s="17"/>
      <c r="QMF28" s="17"/>
      <c r="QMG28" s="17"/>
      <c r="QMH28" s="17"/>
      <c r="QMI28" s="17"/>
      <c r="QMJ28" s="17"/>
      <c r="QMK28" s="17"/>
      <c r="QML28" s="17"/>
      <c r="QMM28" s="17"/>
      <c r="QMN28" s="17"/>
      <c r="QMO28" s="17"/>
      <c r="QMP28" s="17"/>
      <c r="QMQ28" s="17"/>
      <c r="QMR28" s="17"/>
      <c r="QMS28" s="17"/>
      <c r="QMT28" s="17"/>
      <c r="QMU28" s="17"/>
      <c r="QMV28" s="17"/>
      <c r="QMW28" s="17"/>
      <c r="QMX28" s="17"/>
      <c r="QMY28" s="17"/>
      <c r="QMZ28" s="17"/>
      <c r="QNA28" s="17"/>
      <c r="QNB28" s="17"/>
      <c r="QNC28" s="17"/>
      <c r="QND28" s="17"/>
      <c r="QNE28" s="17"/>
      <c r="QNF28" s="17"/>
      <c r="QNG28" s="17"/>
      <c r="QNH28" s="17"/>
      <c r="QNI28" s="17"/>
      <c r="QNJ28" s="17"/>
      <c r="QNK28" s="17"/>
      <c r="QNL28" s="17"/>
      <c r="QNM28" s="17"/>
      <c r="QNN28" s="17"/>
      <c r="QNO28" s="17"/>
      <c r="QNP28" s="17"/>
      <c r="QNQ28" s="17"/>
      <c r="QNR28" s="17"/>
      <c r="QNS28" s="17"/>
      <c r="QNT28" s="17"/>
      <c r="QNU28" s="17"/>
      <c r="QNV28" s="17"/>
      <c r="QNW28" s="17"/>
      <c r="QNX28" s="17"/>
      <c r="QNY28" s="17"/>
      <c r="QNZ28" s="17"/>
      <c r="QOA28" s="17"/>
      <c r="QOB28" s="17"/>
      <c r="QOC28" s="17"/>
      <c r="QOD28" s="17"/>
      <c r="QOE28" s="17"/>
      <c r="QOF28" s="17"/>
      <c r="QOG28" s="17"/>
      <c r="QOH28" s="17"/>
      <c r="QOI28" s="17"/>
      <c r="QOJ28" s="17"/>
      <c r="QOK28" s="17"/>
      <c r="QOL28" s="17"/>
      <c r="QOM28" s="17"/>
      <c r="QON28" s="17"/>
      <c r="QOO28" s="17"/>
      <c r="QOP28" s="17"/>
      <c r="QOQ28" s="17"/>
      <c r="QOR28" s="17"/>
      <c r="QOS28" s="17"/>
      <c r="QOT28" s="17"/>
      <c r="QOU28" s="17"/>
      <c r="QOV28" s="17"/>
      <c r="QOW28" s="17"/>
      <c r="QOX28" s="17"/>
      <c r="QOY28" s="17"/>
      <c r="QOZ28" s="17"/>
      <c r="QPA28" s="17"/>
      <c r="QPB28" s="17"/>
      <c r="QPC28" s="17"/>
      <c r="QPD28" s="17"/>
      <c r="QPE28" s="17"/>
      <c r="QPF28" s="17"/>
      <c r="QPG28" s="17"/>
      <c r="QPH28" s="17"/>
      <c r="QPI28" s="17"/>
      <c r="QPJ28" s="17"/>
      <c r="QPK28" s="17"/>
      <c r="QPL28" s="17"/>
      <c r="QPM28" s="17"/>
      <c r="QPN28" s="17"/>
      <c r="QPO28" s="17"/>
      <c r="QPP28" s="17"/>
      <c r="QPQ28" s="17"/>
      <c r="QPR28" s="17"/>
      <c r="QPS28" s="17"/>
      <c r="QPT28" s="17"/>
      <c r="QPU28" s="17"/>
      <c r="QPV28" s="17"/>
      <c r="QPW28" s="17"/>
      <c r="QPX28" s="17"/>
      <c r="QPY28" s="17"/>
      <c r="QPZ28" s="17"/>
      <c r="QQA28" s="17"/>
      <c r="QQB28" s="17"/>
      <c r="QQC28" s="17"/>
      <c r="QQD28" s="17"/>
      <c r="QQE28" s="17"/>
      <c r="QQF28" s="17"/>
      <c r="QQG28" s="17"/>
      <c r="QQH28" s="17"/>
      <c r="QQI28" s="17"/>
      <c r="QQJ28" s="17"/>
      <c r="QQK28" s="17"/>
      <c r="QQL28" s="17"/>
      <c r="QQM28" s="17"/>
      <c r="QQN28" s="17"/>
      <c r="QQO28" s="17"/>
      <c r="QQP28" s="17"/>
      <c r="QQQ28" s="17"/>
      <c r="QQR28" s="17"/>
      <c r="QQS28" s="17"/>
      <c r="QQT28" s="17"/>
      <c r="QQU28" s="17"/>
      <c r="QQV28" s="17"/>
      <c r="QQW28" s="17"/>
      <c r="QQX28" s="17"/>
      <c r="QQY28" s="17"/>
      <c r="QQZ28" s="17"/>
      <c r="QRA28" s="17"/>
      <c r="QRB28" s="17"/>
      <c r="QRC28" s="17"/>
      <c r="QRD28" s="17"/>
      <c r="QRE28" s="17"/>
      <c r="QRF28" s="17"/>
      <c r="QRG28" s="17"/>
      <c r="QRH28" s="17"/>
      <c r="QRI28" s="17"/>
      <c r="QRJ28" s="17"/>
      <c r="QRK28" s="17"/>
      <c r="QRL28" s="17"/>
      <c r="QRM28" s="17"/>
      <c r="QRN28" s="17"/>
      <c r="QRO28" s="17"/>
      <c r="QRP28" s="17"/>
      <c r="QRQ28" s="17"/>
      <c r="QRR28" s="17"/>
      <c r="QRS28" s="17"/>
      <c r="QRT28" s="17"/>
      <c r="QRU28" s="17"/>
      <c r="QRV28" s="17"/>
      <c r="QRW28" s="17"/>
      <c r="QRX28" s="17"/>
      <c r="QRY28" s="17"/>
      <c r="QRZ28" s="17"/>
      <c r="QSA28" s="17"/>
      <c r="QSB28" s="17"/>
      <c r="QSC28" s="17"/>
      <c r="QSD28" s="17"/>
      <c r="QSE28" s="17"/>
      <c r="QSF28" s="17"/>
      <c r="QSG28" s="17"/>
      <c r="QSH28" s="17"/>
      <c r="QSI28" s="17"/>
      <c r="QSJ28" s="17"/>
      <c r="QSK28" s="17"/>
      <c r="QSL28" s="17"/>
      <c r="QSM28" s="17"/>
      <c r="QSN28" s="17"/>
      <c r="QSO28" s="17"/>
      <c r="QSP28" s="17"/>
      <c r="QSQ28" s="17"/>
      <c r="QSR28" s="17"/>
      <c r="QSS28" s="17"/>
      <c r="QST28" s="17"/>
      <c r="QSU28" s="17"/>
      <c r="QSV28" s="17"/>
      <c r="QSW28" s="17"/>
      <c r="QSX28" s="17"/>
      <c r="QSY28" s="17"/>
      <c r="QSZ28" s="17"/>
      <c r="QTA28" s="17"/>
      <c r="QTB28" s="17"/>
      <c r="QTC28" s="17"/>
      <c r="QTD28" s="17"/>
      <c r="QTE28" s="17"/>
      <c r="QTF28" s="17"/>
      <c r="QTG28" s="17"/>
      <c r="QTH28" s="17"/>
      <c r="QTI28" s="17"/>
      <c r="QTJ28" s="17"/>
      <c r="QTK28" s="17"/>
      <c r="QTL28" s="17"/>
      <c r="QTM28" s="17"/>
      <c r="QTN28" s="17"/>
      <c r="QTO28" s="17"/>
      <c r="QTP28" s="17"/>
      <c r="QTQ28" s="17"/>
      <c r="QTR28" s="17"/>
      <c r="QTS28" s="17"/>
      <c r="QTT28" s="17"/>
      <c r="QTU28" s="17"/>
      <c r="QTV28" s="17"/>
      <c r="QTW28" s="17"/>
      <c r="QTX28" s="17"/>
      <c r="QTY28" s="17"/>
      <c r="QTZ28" s="17"/>
      <c r="QUA28" s="17"/>
      <c r="QUB28" s="17"/>
      <c r="QUC28" s="17"/>
      <c r="QUD28" s="17"/>
      <c r="QUE28" s="17"/>
      <c r="QUF28" s="17"/>
      <c r="QUG28" s="17"/>
      <c r="QUH28" s="17"/>
      <c r="QUI28" s="17"/>
      <c r="QUJ28" s="17"/>
      <c r="QUK28" s="17"/>
      <c r="QUL28" s="17"/>
      <c r="QUM28" s="17"/>
      <c r="QUN28" s="17"/>
      <c r="QUO28" s="17"/>
      <c r="QUP28" s="17"/>
      <c r="QUQ28" s="17"/>
      <c r="QUR28" s="17"/>
      <c r="QUS28" s="17"/>
      <c r="QUT28" s="17"/>
      <c r="QUU28" s="17"/>
      <c r="QUV28" s="17"/>
      <c r="QUW28" s="17"/>
      <c r="QUX28" s="17"/>
      <c r="QUY28" s="17"/>
      <c r="QUZ28" s="17"/>
      <c r="QVA28" s="17"/>
      <c r="QVB28" s="17"/>
      <c r="QVC28" s="17"/>
      <c r="QVD28" s="17"/>
      <c r="QVE28" s="17"/>
      <c r="QVF28" s="17"/>
      <c r="QVG28" s="17"/>
      <c r="QVH28" s="17"/>
      <c r="QVI28" s="17"/>
      <c r="QVJ28" s="17"/>
      <c r="QVK28" s="17"/>
      <c r="QVL28" s="17"/>
      <c r="QVM28" s="17"/>
      <c r="QVN28" s="17"/>
      <c r="QVO28" s="17"/>
      <c r="QVP28" s="17"/>
      <c r="QVQ28" s="17"/>
      <c r="QVR28" s="17"/>
      <c r="QVS28" s="17"/>
      <c r="QVT28" s="17"/>
      <c r="QVU28" s="17"/>
      <c r="QVV28" s="17"/>
      <c r="QVW28" s="17"/>
      <c r="QVX28" s="17"/>
      <c r="QVY28" s="17"/>
      <c r="QVZ28" s="17"/>
      <c r="QWA28" s="17"/>
      <c r="QWB28" s="17"/>
      <c r="QWC28" s="17"/>
      <c r="QWD28" s="17"/>
      <c r="QWE28" s="17"/>
      <c r="QWF28" s="17"/>
      <c r="QWG28" s="17"/>
      <c r="QWH28" s="17"/>
      <c r="QWI28" s="17"/>
      <c r="QWJ28" s="17"/>
      <c r="QWK28" s="17"/>
      <c r="QWL28" s="17"/>
      <c r="QWM28" s="17"/>
      <c r="QWN28" s="17"/>
      <c r="QWO28" s="17"/>
      <c r="QWP28" s="17"/>
      <c r="QWQ28" s="17"/>
      <c r="QWR28" s="17"/>
      <c r="QWS28" s="17"/>
      <c r="QWT28" s="17"/>
      <c r="QWU28" s="17"/>
      <c r="QWV28" s="17"/>
      <c r="QWW28" s="17"/>
      <c r="QWX28" s="17"/>
      <c r="QWY28" s="17"/>
      <c r="QWZ28" s="17"/>
      <c r="QXA28" s="17"/>
      <c r="QXB28" s="17"/>
      <c r="QXC28" s="17"/>
      <c r="QXD28" s="17"/>
      <c r="QXE28" s="17"/>
      <c r="QXF28" s="17"/>
      <c r="QXG28" s="17"/>
      <c r="QXH28" s="17"/>
      <c r="QXI28" s="17"/>
      <c r="QXJ28" s="17"/>
      <c r="QXK28" s="17"/>
      <c r="QXL28" s="17"/>
      <c r="QXM28" s="17"/>
      <c r="QXN28" s="17"/>
      <c r="QXO28" s="17"/>
      <c r="QXP28" s="17"/>
      <c r="QXQ28" s="17"/>
      <c r="QXR28" s="17"/>
      <c r="QXS28" s="17"/>
      <c r="QXT28" s="17"/>
      <c r="QXU28" s="17"/>
      <c r="QXV28" s="17"/>
      <c r="QXW28" s="17"/>
      <c r="QXX28" s="17"/>
      <c r="QXY28" s="17"/>
      <c r="QXZ28" s="17"/>
      <c r="QYA28" s="17"/>
      <c r="QYB28" s="17"/>
      <c r="QYC28" s="17"/>
      <c r="QYD28" s="17"/>
      <c r="QYE28" s="17"/>
      <c r="QYF28" s="17"/>
      <c r="QYG28" s="17"/>
      <c r="QYH28" s="17"/>
      <c r="QYI28" s="17"/>
      <c r="QYJ28" s="17"/>
      <c r="QYK28" s="17"/>
      <c r="QYL28" s="17"/>
      <c r="QYM28" s="17"/>
      <c r="QYN28" s="17"/>
      <c r="QYO28" s="17"/>
      <c r="QYP28" s="17"/>
      <c r="QYQ28" s="17"/>
      <c r="QYR28" s="17"/>
      <c r="QYS28" s="17"/>
      <c r="QYT28" s="17"/>
      <c r="QYU28" s="17"/>
      <c r="QYV28" s="17"/>
      <c r="QYW28" s="17"/>
      <c r="QYX28" s="17"/>
      <c r="QYY28" s="17"/>
      <c r="QYZ28" s="17"/>
      <c r="QZA28" s="17"/>
      <c r="QZB28" s="17"/>
      <c r="QZC28" s="17"/>
      <c r="QZD28" s="17"/>
      <c r="QZE28" s="17"/>
      <c r="QZF28" s="17"/>
      <c r="QZG28" s="17"/>
      <c r="QZH28" s="17"/>
      <c r="QZI28" s="17"/>
      <c r="QZJ28" s="17"/>
      <c r="QZK28" s="17"/>
      <c r="QZL28" s="17"/>
      <c r="QZM28" s="17"/>
      <c r="QZN28" s="17"/>
      <c r="QZO28" s="17"/>
      <c r="QZP28" s="17"/>
      <c r="QZQ28" s="17"/>
      <c r="QZR28" s="17"/>
      <c r="QZS28" s="17"/>
      <c r="QZT28" s="17"/>
      <c r="QZU28" s="17"/>
      <c r="QZV28" s="17"/>
      <c r="QZW28" s="17"/>
      <c r="QZX28" s="17"/>
      <c r="QZY28" s="17"/>
      <c r="QZZ28" s="17"/>
      <c r="RAA28" s="17"/>
      <c r="RAB28" s="17"/>
      <c r="RAC28" s="17"/>
      <c r="RAD28" s="17"/>
      <c r="RAE28" s="17"/>
      <c r="RAF28" s="17"/>
      <c r="RAG28" s="17"/>
      <c r="RAH28" s="17"/>
      <c r="RAI28" s="17"/>
      <c r="RAJ28" s="17"/>
      <c r="RAK28" s="17"/>
      <c r="RAL28" s="17"/>
      <c r="RAM28" s="17"/>
      <c r="RAN28" s="17"/>
      <c r="RAO28" s="17"/>
      <c r="RAP28" s="17"/>
      <c r="RAQ28" s="17"/>
      <c r="RAR28" s="17"/>
      <c r="RAS28" s="17"/>
      <c r="RAT28" s="17"/>
      <c r="RAU28" s="17"/>
      <c r="RAV28" s="17"/>
      <c r="RAW28" s="17"/>
      <c r="RAX28" s="17"/>
      <c r="RAY28" s="17"/>
      <c r="RAZ28" s="17"/>
      <c r="RBA28" s="17"/>
      <c r="RBB28" s="17"/>
      <c r="RBC28" s="17"/>
      <c r="RBD28" s="17"/>
      <c r="RBE28" s="17"/>
      <c r="RBF28" s="17"/>
      <c r="RBG28" s="17"/>
      <c r="RBH28" s="17"/>
      <c r="RBI28" s="17"/>
      <c r="RBJ28" s="17"/>
      <c r="RBK28" s="17"/>
      <c r="RBL28" s="17"/>
      <c r="RBM28" s="17"/>
      <c r="RBN28" s="17"/>
      <c r="RBO28" s="17"/>
      <c r="RBP28" s="17"/>
      <c r="RBQ28" s="17"/>
      <c r="RBR28" s="17"/>
      <c r="RBS28" s="17"/>
      <c r="RBT28" s="17"/>
      <c r="RBU28" s="17"/>
      <c r="RBV28" s="17"/>
      <c r="RBW28" s="17"/>
      <c r="RBX28" s="17"/>
      <c r="RBY28" s="17"/>
      <c r="RBZ28" s="17"/>
      <c r="RCA28" s="17"/>
      <c r="RCB28" s="17"/>
      <c r="RCC28" s="17"/>
      <c r="RCD28" s="17"/>
      <c r="RCE28" s="17"/>
      <c r="RCF28" s="17"/>
      <c r="RCG28" s="17"/>
      <c r="RCH28" s="17"/>
      <c r="RCI28" s="17"/>
      <c r="RCJ28" s="17"/>
      <c r="RCK28" s="17"/>
      <c r="RCL28" s="17"/>
      <c r="RCM28" s="17"/>
      <c r="RCN28" s="17"/>
      <c r="RCO28" s="17"/>
      <c r="RCP28" s="17"/>
      <c r="RCQ28" s="17"/>
      <c r="RCR28" s="17"/>
      <c r="RCS28" s="17"/>
      <c r="RCT28" s="17"/>
      <c r="RCU28" s="17"/>
      <c r="RCV28" s="17"/>
      <c r="RCW28" s="17"/>
      <c r="RCX28" s="17"/>
      <c r="RCY28" s="17"/>
      <c r="RCZ28" s="17"/>
      <c r="RDA28" s="17"/>
      <c r="RDB28" s="17"/>
      <c r="RDC28" s="17"/>
      <c r="RDD28" s="17"/>
      <c r="RDE28" s="17"/>
      <c r="RDF28" s="17"/>
      <c r="RDG28" s="17"/>
      <c r="RDH28" s="17"/>
      <c r="RDI28" s="17"/>
      <c r="RDJ28" s="17"/>
      <c r="RDK28" s="17"/>
      <c r="RDL28" s="17"/>
      <c r="RDM28" s="17"/>
      <c r="RDN28" s="17"/>
      <c r="RDO28" s="17"/>
      <c r="RDP28" s="17"/>
      <c r="RDQ28" s="17"/>
      <c r="RDR28" s="17"/>
      <c r="RDS28" s="17"/>
      <c r="RDT28" s="17"/>
      <c r="RDU28" s="17"/>
      <c r="RDV28" s="17"/>
      <c r="RDW28" s="17"/>
      <c r="RDX28" s="17"/>
      <c r="RDY28" s="17"/>
      <c r="RDZ28" s="17"/>
      <c r="REA28" s="17"/>
      <c r="REB28" s="17"/>
      <c r="REC28" s="17"/>
      <c r="RED28" s="17"/>
      <c r="REE28" s="17"/>
      <c r="REF28" s="17"/>
      <c r="REG28" s="17"/>
      <c r="REH28" s="17"/>
      <c r="REI28" s="17"/>
      <c r="REJ28" s="17"/>
      <c r="REK28" s="17"/>
      <c r="REL28" s="17"/>
      <c r="REM28" s="17"/>
      <c r="REN28" s="17"/>
      <c r="REO28" s="17"/>
      <c r="REP28" s="17"/>
      <c r="REQ28" s="17"/>
      <c r="RER28" s="17"/>
      <c r="RES28" s="17"/>
      <c r="RET28" s="17"/>
      <c r="REU28" s="17"/>
      <c r="REV28" s="17"/>
      <c r="REW28" s="17"/>
      <c r="REX28" s="17"/>
      <c r="REY28" s="17"/>
      <c r="REZ28" s="17"/>
      <c r="RFA28" s="17"/>
      <c r="RFB28" s="17"/>
      <c r="RFC28" s="17"/>
      <c r="RFD28" s="17"/>
      <c r="RFE28" s="17"/>
      <c r="RFF28" s="17"/>
      <c r="RFG28" s="17"/>
      <c r="RFH28" s="17"/>
      <c r="RFI28" s="17"/>
      <c r="RFJ28" s="17"/>
      <c r="RFK28" s="17"/>
      <c r="RFL28" s="17"/>
      <c r="RFM28" s="17"/>
      <c r="RFN28" s="17"/>
      <c r="RFO28" s="17"/>
      <c r="RFP28" s="17"/>
      <c r="RFQ28" s="17"/>
      <c r="RFR28" s="17"/>
      <c r="RFS28" s="17"/>
      <c r="RFT28" s="17"/>
      <c r="RFU28" s="17"/>
      <c r="RFV28" s="17"/>
      <c r="RFW28" s="17"/>
      <c r="RFX28" s="17"/>
      <c r="RFY28" s="17"/>
      <c r="RFZ28" s="17"/>
      <c r="RGA28" s="17"/>
      <c r="RGB28" s="17"/>
      <c r="RGC28" s="17"/>
      <c r="RGD28" s="17"/>
      <c r="RGE28" s="17"/>
      <c r="RGF28" s="17"/>
      <c r="RGG28" s="17"/>
      <c r="RGH28" s="17"/>
      <c r="RGI28" s="17"/>
      <c r="RGJ28" s="17"/>
      <c r="RGK28" s="17"/>
      <c r="RGL28" s="17"/>
      <c r="RGM28" s="17"/>
      <c r="RGN28" s="17"/>
      <c r="RGO28" s="17"/>
      <c r="RGP28" s="17"/>
      <c r="RGQ28" s="17"/>
      <c r="RGR28" s="17"/>
      <c r="RGS28" s="17"/>
      <c r="RGT28" s="17"/>
      <c r="RGU28" s="17"/>
      <c r="RGV28" s="17"/>
      <c r="RGW28" s="17"/>
      <c r="RGX28" s="17"/>
      <c r="RGY28" s="17"/>
      <c r="RGZ28" s="17"/>
      <c r="RHA28" s="17"/>
      <c r="RHB28" s="17"/>
      <c r="RHC28" s="17"/>
      <c r="RHD28" s="17"/>
      <c r="RHE28" s="17"/>
      <c r="RHF28" s="17"/>
      <c r="RHG28" s="17"/>
      <c r="RHH28" s="17"/>
      <c r="RHI28" s="17"/>
      <c r="RHJ28" s="17"/>
      <c r="RHK28" s="17"/>
      <c r="RHL28" s="17"/>
      <c r="RHM28" s="17"/>
      <c r="RHN28" s="17"/>
      <c r="RHO28" s="17"/>
      <c r="RHP28" s="17"/>
      <c r="RHQ28" s="17"/>
      <c r="RHR28" s="17"/>
      <c r="RHS28" s="17"/>
      <c r="RHT28" s="17"/>
      <c r="RHU28" s="17"/>
      <c r="RHV28" s="17"/>
      <c r="RHW28" s="17"/>
      <c r="RHX28" s="17"/>
      <c r="RHY28" s="17"/>
      <c r="RHZ28" s="17"/>
      <c r="RIA28" s="17"/>
      <c r="RIB28" s="17"/>
      <c r="RIC28" s="17"/>
      <c r="RID28" s="17"/>
      <c r="RIE28" s="17"/>
      <c r="RIF28" s="17"/>
      <c r="RIG28" s="17"/>
      <c r="RIH28" s="17"/>
      <c r="RII28" s="17"/>
      <c r="RIJ28" s="17"/>
      <c r="RIK28" s="17"/>
      <c r="RIL28" s="17"/>
      <c r="RIM28" s="17"/>
      <c r="RIN28" s="17"/>
      <c r="RIO28" s="17"/>
      <c r="RIP28" s="17"/>
      <c r="RIQ28" s="17"/>
      <c r="RIR28" s="17"/>
      <c r="RIS28" s="17"/>
      <c r="RIT28" s="17"/>
      <c r="RIU28" s="17"/>
      <c r="RIV28" s="17"/>
      <c r="RIW28" s="17"/>
      <c r="RIX28" s="17"/>
      <c r="RIY28" s="17"/>
      <c r="RIZ28" s="17"/>
      <c r="RJA28" s="17"/>
      <c r="RJB28" s="17"/>
      <c r="RJC28" s="17"/>
      <c r="RJD28" s="17"/>
      <c r="RJE28" s="17"/>
      <c r="RJF28" s="17"/>
      <c r="RJG28" s="17"/>
      <c r="RJH28" s="17"/>
      <c r="RJI28" s="17"/>
      <c r="RJJ28" s="17"/>
      <c r="RJK28" s="17"/>
      <c r="RJL28" s="17"/>
      <c r="RJM28" s="17"/>
      <c r="RJN28" s="17"/>
      <c r="RJO28" s="17"/>
      <c r="RJP28" s="17"/>
      <c r="RJQ28" s="17"/>
      <c r="RJR28" s="17"/>
      <c r="RJS28" s="17"/>
      <c r="RJT28" s="17"/>
      <c r="RJU28" s="17"/>
      <c r="RJV28" s="17"/>
      <c r="RJW28" s="17"/>
      <c r="RJX28" s="17"/>
      <c r="RJY28" s="17"/>
      <c r="RJZ28" s="17"/>
      <c r="RKA28" s="17"/>
      <c r="RKB28" s="17"/>
      <c r="RKC28" s="17"/>
      <c r="RKD28" s="17"/>
      <c r="RKE28" s="17"/>
      <c r="RKF28" s="17"/>
      <c r="RKG28" s="17"/>
      <c r="RKH28" s="17"/>
      <c r="RKI28" s="17"/>
      <c r="RKJ28" s="17"/>
      <c r="RKK28" s="17"/>
      <c r="RKL28" s="17"/>
      <c r="RKM28" s="17"/>
      <c r="RKN28" s="17"/>
      <c r="RKO28" s="17"/>
      <c r="RKP28" s="17"/>
      <c r="RKQ28" s="17"/>
      <c r="RKR28" s="17"/>
      <c r="RKS28" s="17"/>
      <c r="RKT28" s="17"/>
      <c r="RKU28" s="17"/>
      <c r="RKV28" s="17"/>
      <c r="RKW28" s="17"/>
      <c r="RKX28" s="17"/>
      <c r="RKY28" s="17"/>
      <c r="RKZ28" s="17"/>
      <c r="RLA28" s="17"/>
      <c r="RLB28" s="17"/>
      <c r="RLC28" s="17"/>
      <c r="RLD28" s="17"/>
      <c r="RLE28" s="17"/>
      <c r="RLF28" s="17"/>
      <c r="RLG28" s="17"/>
      <c r="RLH28" s="17"/>
      <c r="RLI28" s="17"/>
      <c r="RLJ28" s="17"/>
      <c r="RLK28" s="17"/>
      <c r="RLL28" s="17"/>
      <c r="RLM28" s="17"/>
      <c r="RLN28" s="17"/>
      <c r="RLO28" s="17"/>
      <c r="RLP28" s="17"/>
      <c r="RLQ28" s="17"/>
      <c r="RLR28" s="17"/>
      <c r="RLS28" s="17"/>
      <c r="RLT28" s="17"/>
      <c r="RLU28" s="17"/>
      <c r="RLV28" s="17"/>
      <c r="RLW28" s="17"/>
      <c r="RLX28" s="17"/>
      <c r="RLY28" s="17"/>
      <c r="RLZ28" s="17"/>
      <c r="RMA28" s="17"/>
      <c r="RMB28" s="17"/>
      <c r="RMC28" s="17"/>
      <c r="RMD28" s="17"/>
      <c r="RME28" s="17"/>
      <c r="RMF28" s="17"/>
      <c r="RMG28" s="17"/>
      <c r="RMH28" s="17"/>
      <c r="RMI28" s="17"/>
      <c r="RMJ28" s="17"/>
      <c r="RMK28" s="17"/>
      <c r="RML28" s="17"/>
      <c r="RMM28" s="17"/>
      <c r="RMN28" s="17"/>
      <c r="RMO28" s="17"/>
      <c r="RMP28" s="17"/>
      <c r="RMQ28" s="17"/>
      <c r="RMR28" s="17"/>
      <c r="RMS28" s="17"/>
      <c r="RMT28" s="17"/>
      <c r="RMU28" s="17"/>
      <c r="RMV28" s="17"/>
      <c r="RMW28" s="17"/>
      <c r="RMX28" s="17"/>
      <c r="RMY28" s="17"/>
      <c r="RMZ28" s="17"/>
      <c r="RNA28" s="17"/>
      <c r="RNB28" s="17"/>
      <c r="RNC28" s="17"/>
      <c r="RND28" s="17"/>
      <c r="RNE28" s="17"/>
      <c r="RNF28" s="17"/>
      <c r="RNG28" s="17"/>
      <c r="RNH28" s="17"/>
      <c r="RNI28" s="17"/>
      <c r="RNJ28" s="17"/>
      <c r="RNK28" s="17"/>
      <c r="RNL28" s="17"/>
      <c r="RNM28" s="17"/>
      <c r="RNN28" s="17"/>
      <c r="RNO28" s="17"/>
      <c r="RNP28" s="17"/>
      <c r="RNQ28" s="17"/>
      <c r="RNR28" s="17"/>
      <c r="RNS28" s="17"/>
      <c r="RNT28" s="17"/>
      <c r="RNU28" s="17"/>
      <c r="RNV28" s="17"/>
      <c r="RNW28" s="17"/>
      <c r="RNX28" s="17"/>
      <c r="RNY28" s="17"/>
      <c r="RNZ28" s="17"/>
      <c r="ROA28" s="17"/>
      <c r="ROB28" s="17"/>
      <c r="ROC28" s="17"/>
      <c r="ROD28" s="17"/>
      <c r="ROE28" s="17"/>
      <c r="ROF28" s="17"/>
      <c r="ROG28" s="17"/>
      <c r="ROH28" s="17"/>
      <c r="ROI28" s="17"/>
      <c r="ROJ28" s="17"/>
      <c r="ROK28" s="17"/>
      <c r="ROL28" s="17"/>
      <c r="ROM28" s="17"/>
      <c r="RON28" s="17"/>
      <c r="ROO28" s="17"/>
      <c r="ROP28" s="17"/>
      <c r="ROQ28" s="17"/>
      <c r="ROR28" s="17"/>
      <c r="ROS28" s="17"/>
      <c r="ROT28" s="17"/>
      <c r="ROU28" s="17"/>
      <c r="ROV28" s="17"/>
      <c r="ROW28" s="17"/>
      <c r="ROX28" s="17"/>
      <c r="ROY28" s="17"/>
      <c r="ROZ28" s="17"/>
      <c r="RPA28" s="17"/>
      <c r="RPB28" s="17"/>
      <c r="RPC28" s="17"/>
      <c r="RPD28" s="17"/>
      <c r="RPE28" s="17"/>
      <c r="RPF28" s="17"/>
      <c r="RPG28" s="17"/>
      <c r="RPH28" s="17"/>
      <c r="RPI28" s="17"/>
      <c r="RPJ28" s="17"/>
      <c r="RPK28" s="17"/>
      <c r="RPL28" s="17"/>
      <c r="RPM28" s="17"/>
      <c r="RPN28" s="17"/>
      <c r="RPO28" s="17"/>
      <c r="RPP28" s="17"/>
      <c r="RPQ28" s="17"/>
      <c r="RPR28" s="17"/>
      <c r="RPS28" s="17"/>
      <c r="RPT28" s="17"/>
      <c r="RPU28" s="17"/>
      <c r="RPV28" s="17"/>
      <c r="RPW28" s="17"/>
      <c r="RPX28" s="17"/>
      <c r="RPY28" s="17"/>
      <c r="RPZ28" s="17"/>
      <c r="RQA28" s="17"/>
      <c r="RQB28" s="17"/>
      <c r="RQC28" s="17"/>
      <c r="RQD28" s="17"/>
      <c r="RQE28" s="17"/>
      <c r="RQF28" s="17"/>
      <c r="RQG28" s="17"/>
      <c r="RQH28" s="17"/>
      <c r="RQI28" s="17"/>
      <c r="RQJ28" s="17"/>
      <c r="RQK28" s="17"/>
      <c r="RQL28" s="17"/>
      <c r="RQM28" s="17"/>
      <c r="RQN28" s="17"/>
      <c r="RQO28" s="17"/>
      <c r="RQP28" s="17"/>
      <c r="RQQ28" s="17"/>
      <c r="RQR28" s="17"/>
      <c r="RQS28" s="17"/>
      <c r="RQT28" s="17"/>
      <c r="RQU28" s="17"/>
      <c r="RQV28" s="17"/>
      <c r="RQW28" s="17"/>
      <c r="RQX28" s="17"/>
      <c r="RQY28" s="17"/>
      <c r="RQZ28" s="17"/>
      <c r="RRA28" s="17"/>
      <c r="RRB28" s="17"/>
      <c r="RRC28" s="17"/>
      <c r="RRD28" s="17"/>
      <c r="RRE28" s="17"/>
      <c r="RRF28" s="17"/>
      <c r="RRG28" s="17"/>
      <c r="RRH28" s="17"/>
      <c r="RRI28" s="17"/>
      <c r="RRJ28" s="17"/>
      <c r="RRK28" s="17"/>
      <c r="RRL28" s="17"/>
      <c r="RRM28" s="17"/>
      <c r="RRN28" s="17"/>
      <c r="RRO28" s="17"/>
      <c r="RRP28" s="17"/>
      <c r="RRQ28" s="17"/>
      <c r="RRR28" s="17"/>
      <c r="RRS28" s="17"/>
      <c r="RRT28" s="17"/>
      <c r="RRU28" s="17"/>
      <c r="RRV28" s="17"/>
      <c r="RRW28" s="17"/>
      <c r="RRX28" s="17"/>
      <c r="RRY28" s="17"/>
      <c r="RRZ28" s="17"/>
      <c r="RSA28" s="17"/>
      <c r="RSB28" s="17"/>
      <c r="RSC28" s="17"/>
      <c r="RSD28" s="17"/>
      <c r="RSE28" s="17"/>
      <c r="RSF28" s="17"/>
      <c r="RSG28" s="17"/>
      <c r="RSH28" s="17"/>
      <c r="RSI28" s="17"/>
      <c r="RSJ28" s="17"/>
      <c r="RSK28" s="17"/>
      <c r="RSL28" s="17"/>
      <c r="RSM28" s="17"/>
      <c r="RSN28" s="17"/>
      <c r="RSO28" s="17"/>
      <c r="RSP28" s="17"/>
      <c r="RSQ28" s="17"/>
      <c r="RSR28" s="17"/>
      <c r="RSS28" s="17"/>
      <c r="RST28" s="17"/>
      <c r="RSU28" s="17"/>
      <c r="RSV28" s="17"/>
      <c r="RSW28" s="17"/>
      <c r="RSX28" s="17"/>
      <c r="RSY28" s="17"/>
      <c r="RSZ28" s="17"/>
      <c r="RTA28" s="17"/>
      <c r="RTB28" s="17"/>
      <c r="RTC28" s="17"/>
      <c r="RTD28" s="17"/>
      <c r="RTE28" s="17"/>
      <c r="RTF28" s="17"/>
      <c r="RTG28" s="17"/>
      <c r="RTH28" s="17"/>
      <c r="RTI28" s="17"/>
      <c r="RTJ28" s="17"/>
      <c r="RTK28" s="17"/>
      <c r="RTL28" s="17"/>
      <c r="RTM28" s="17"/>
      <c r="RTN28" s="17"/>
      <c r="RTO28" s="17"/>
      <c r="RTP28" s="17"/>
      <c r="RTQ28" s="17"/>
      <c r="RTR28" s="17"/>
      <c r="RTS28" s="17"/>
      <c r="RTT28" s="17"/>
      <c r="RTU28" s="17"/>
      <c r="RTV28" s="17"/>
      <c r="RTW28" s="17"/>
      <c r="RTX28" s="17"/>
      <c r="RTY28" s="17"/>
      <c r="RTZ28" s="17"/>
      <c r="RUA28" s="17"/>
      <c r="RUB28" s="17"/>
      <c r="RUC28" s="17"/>
      <c r="RUD28" s="17"/>
      <c r="RUE28" s="17"/>
      <c r="RUF28" s="17"/>
      <c r="RUG28" s="17"/>
      <c r="RUH28" s="17"/>
      <c r="RUI28" s="17"/>
      <c r="RUJ28" s="17"/>
      <c r="RUK28" s="17"/>
      <c r="RUL28" s="17"/>
      <c r="RUM28" s="17"/>
      <c r="RUN28" s="17"/>
      <c r="RUO28" s="17"/>
      <c r="RUP28" s="17"/>
      <c r="RUQ28" s="17"/>
      <c r="RUR28" s="17"/>
      <c r="RUS28" s="17"/>
      <c r="RUT28" s="17"/>
      <c r="RUU28" s="17"/>
      <c r="RUV28" s="17"/>
      <c r="RUW28" s="17"/>
      <c r="RUX28" s="17"/>
      <c r="RUY28" s="17"/>
      <c r="RUZ28" s="17"/>
      <c r="RVA28" s="17"/>
      <c r="RVB28" s="17"/>
      <c r="RVC28" s="17"/>
      <c r="RVD28" s="17"/>
      <c r="RVE28" s="17"/>
      <c r="RVF28" s="17"/>
      <c r="RVG28" s="17"/>
      <c r="RVH28" s="17"/>
      <c r="RVI28" s="17"/>
      <c r="RVJ28" s="17"/>
      <c r="RVK28" s="17"/>
      <c r="RVL28" s="17"/>
      <c r="RVM28" s="17"/>
      <c r="RVN28" s="17"/>
      <c r="RVO28" s="17"/>
      <c r="RVP28" s="17"/>
      <c r="RVQ28" s="17"/>
      <c r="RVR28" s="17"/>
      <c r="RVS28" s="17"/>
      <c r="RVT28" s="17"/>
      <c r="RVU28" s="17"/>
      <c r="RVV28" s="17"/>
      <c r="RVW28" s="17"/>
      <c r="RVX28" s="17"/>
      <c r="RVY28" s="17"/>
      <c r="RVZ28" s="17"/>
      <c r="RWA28" s="17"/>
      <c r="RWB28" s="17"/>
      <c r="RWC28" s="17"/>
      <c r="RWD28" s="17"/>
      <c r="RWE28" s="17"/>
      <c r="RWF28" s="17"/>
      <c r="RWG28" s="17"/>
      <c r="RWH28" s="17"/>
      <c r="RWI28" s="17"/>
      <c r="RWJ28" s="17"/>
      <c r="RWK28" s="17"/>
      <c r="RWL28" s="17"/>
      <c r="RWM28" s="17"/>
      <c r="RWN28" s="17"/>
      <c r="RWO28" s="17"/>
      <c r="RWP28" s="17"/>
      <c r="RWQ28" s="17"/>
      <c r="RWR28" s="17"/>
      <c r="RWS28" s="17"/>
      <c r="RWT28" s="17"/>
      <c r="RWU28" s="17"/>
      <c r="RWV28" s="17"/>
      <c r="RWW28" s="17"/>
      <c r="RWX28" s="17"/>
      <c r="RWY28" s="17"/>
      <c r="RWZ28" s="17"/>
      <c r="RXA28" s="17"/>
      <c r="RXB28" s="17"/>
      <c r="RXC28" s="17"/>
      <c r="RXD28" s="17"/>
      <c r="RXE28" s="17"/>
      <c r="RXF28" s="17"/>
      <c r="RXG28" s="17"/>
      <c r="RXH28" s="17"/>
      <c r="RXI28" s="17"/>
      <c r="RXJ28" s="17"/>
      <c r="RXK28" s="17"/>
      <c r="RXL28" s="17"/>
      <c r="RXM28" s="17"/>
      <c r="RXN28" s="17"/>
      <c r="RXO28" s="17"/>
      <c r="RXP28" s="17"/>
      <c r="RXQ28" s="17"/>
      <c r="RXR28" s="17"/>
      <c r="RXS28" s="17"/>
      <c r="RXT28" s="17"/>
      <c r="RXU28" s="17"/>
      <c r="RXV28" s="17"/>
      <c r="RXW28" s="17"/>
      <c r="RXX28" s="17"/>
      <c r="RXY28" s="17"/>
      <c r="RXZ28" s="17"/>
      <c r="RYA28" s="17"/>
      <c r="RYB28" s="17"/>
      <c r="RYC28" s="17"/>
      <c r="RYD28" s="17"/>
      <c r="RYE28" s="17"/>
      <c r="RYF28" s="17"/>
      <c r="RYG28" s="17"/>
      <c r="RYH28" s="17"/>
      <c r="RYI28" s="17"/>
      <c r="RYJ28" s="17"/>
      <c r="RYK28" s="17"/>
      <c r="RYL28" s="17"/>
      <c r="RYM28" s="17"/>
      <c r="RYN28" s="17"/>
      <c r="RYO28" s="17"/>
      <c r="RYP28" s="17"/>
      <c r="RYQ28" s="17"/>
      <c r="RYR28" s="17"/>
      <c r="RYS28" s="17"/>
      <c r="RYT28" s="17"/>
      <c r="RYU28" s="17"/>
      <c r="RYV28" s="17"/>
      <c r="RYW28" s="17"/>
      <c r="RYX28" s="17"/>
      <c r="RYY28" s="17"/>
      <c r="RYZ28" s="17"/>
      <c r="RZA28" s="17"/>
      <c r="RZB28" s="17"/>
      <c r="RZC28" s="17"/>
      <c r="RZD28" s="17"/>
      <c r="RZE28" s="17"/>
      <c r="RZF28" s="17"/>
      <c r="RZG28" s="17"/>
      <c r="RZH28" s="17"/>
      <c r="RZI28" s="17"/>
      <c r="RZJ28" s="17"/>
      <c r="RZK28" s="17"/>
      <c r="RZL28" s="17"/>
      <c r="RZM28" s="17"/>
      <c r="RZN28" s="17"/>
      <c r="RZO28" s="17"/>
      <c r="RZP28" s="17"/>
      <c r="RZQ28" s="17"/>
      <c r="RZR28" s="17"/>
      <c r="RZS28" s="17"/>
      <c r="RZT28" s="17"/>
      <c r="RZU28" s="17"/>
      <c r="RZV28" s="17"/>
      <c r="RZW28" s="17"/>
      <c r="RZX28" s="17"/>
      <c r="RZY28" s="17"/>
      <c r="RZZ28" s="17"/>
      <c r="SAA28" s="17"/>
      <c r="SAB28" s="17"/>
      <c r="SAC28" s="17"/>
      <c r="SAD28" s="17"/>
      <c r="SAE28" s="17"/>
      <c r="SAF28" s="17"/>
      <c r="SAG28" s="17"/>
      <c r="SAH28" s="17"/>
      <c r="SAI28" s="17"/>
      <c r="SAJ28" s="17"/>
      <c r="SAK28" s="17"/>
      <c r="SAL28" s="17"/>
      <c r="SAM28" s="17"/>
      <c r="SAN28" s="17"/>
      <c r="SAO28" s="17"/>
      <c r="SAP28" s="17"/>
      <c r="SAQ28" s="17"/>
      <c r="SAR28" s="17"/>
      <c r="SAS28" s="17"/>
      <c r="SAT28" s="17"/>
      <c r="SAU28" s="17"/>
      <c r="SAV28" s="17"/>
      <c r="SAW28" s="17"/>
      <c r="SAX28" s="17"/>
      <c r="SAY28" s="17"/>
      <c r="SAZ28" s="17"/>
      <c r="SBA28" s="17"/>
      <c r="SBB28" s="17"/>
      <c r="SBC28" s="17"/>
      <c r="SBD28" s="17"/>
      <c r="SBE28" s="17"/>
      <c r="SBF28" s="17"/>
      <c r="SBG28" s="17"/>
      <c r="SBH28" s="17"/>
      <c r="SBI28" s="17"/>
      <c r="SBJ28" s="17"/>
      <c r="SBK28" s="17"/>
      <c r="SBL28" s="17"/>
      <c r="SBM28" s="17"/>
      <c r="SBN28" s="17"/>
      <c r="SBO28" s="17"/>
      <c r="SBP28" s="17"/>
      <c r="SBQ28" s="17"/>
      <c r="SBR28" s="17"/>
      <c r="SBS28" s="17"/>
      <c r="SBT28" s="17"/>
      <c r="SBU28" s="17"/>
      <c r="SBV28" s="17"/>
      <c r="SBW28" s="17"/>
      <c r="SBX28" s="17"/>
      <c r="SBY28" s="17"/>
      <c r="SBZ28" s="17"/>
      <c r="SCA28" s="17"/>
      <c r="SCB28" s="17"/>
      <c r="SCC28" s="17"/>
      <c r="SCD28" s="17"/>
      <c r="SCE28" s="17"/>
      <c r="SCF28" s="17"/>
      <c r="SCG28" s="17"/>
      <c r="SCH28" s="17"/>
      <c r="SCI28" s="17"/>
      <c r="SCJ28" s="17"/>
      <c r="SCK28" s="17"/>
      <c r="SCL28" s="17"/>
      <c r="SCM28" s="17"/>
      <c r="SCN28" s="17"/>
      <c r="SCO28" s="17"/>
      <c r="SCP28" s="17"/>
      <c r="SCQ28" s="17"/>
      <c r="SCR28" s="17"/>
      <c r="SCS28" s="17"/>
      <c r="SCT28" s="17"/>
      <c r="SCU28" s="17"/>
      <c r="SCV28" s="17"/>
      <c r="SCW28" s="17"/>
      <c r="SCX28" s="17"/>
      <c r="SCY28" s="17"/>
      <c r="SCZ28" s="17"/>
      <c r="SDA28" s="17"/>
      <c r="SDB28" s="17"/>
      <c r="SDC28" s="17"/>
      <c r="SDD28" s="17"/>
      <c r="SDE28" s="17"/>
      <c r="SDF28" s="17"/>
      <c r="SDG28" s="17"/>
      <c r="SDH28" s="17"/>
      <c r="SDI28" s="17"/>
      <c r="SDJ28" s="17"/>
      <c r="SDK28" s="17"/>
      <c r="SDL28" s="17"/>
      <c r="SDM28" s="17"/>
      <c r="SDN28" s="17"/>
      <c r="SDO28" s="17"/>
      <c r="SDP28" s="17"/>
      <c r="SDQ28" s="17"/>
      <c r="SDR28" s="17"/>
      <c r="SDS28" s="17"/>
      <c r="SDT28" s="17"/>
      <c r="SDU28" s="17"/>
      <c r="SDV28" s="17"/>
      <c r="SDW28" s="17"/>
      <c r="SDX28" s="17"/>
      <c r="SDY28" s="17"/>
      <c r="SDZ28" s="17"/>
      <c r="SEA28" s="17"/>
      <c r="SEB28" s="17"/>
      <c r="SEC28" s="17"/>
      <c r="SED28" s="17"/>
      <c r="SEE28" s="17"/>
      <c r="SEF28" s="17"/>
      <c r="SEG28" s="17"/>
      <c r="SEH28" s="17"/>
      <c r="SEI28" s="17"/>
      <c r="SEJ28" s="17"/>
      <c r="SEK28" s="17"/>
      <c r="SEL28" s="17"/>
      <c r="SEM28" s="17"/>
      <c r="SEN28" s="17"/>
      <c r="SEO28" s="17"/>
      <c r="SEP28" s="17"/>
      <c r="SEQ28" s="17"/>
      <c r="SER28" s="17"/>
      <c r="SES28" s="17"/>
      <c r="SET28" s="17"/>
      <c r="SEU28" s="17"/>
      <c r="SEV28" s="17"/>
      <c r="SEW28" s="17"/>
      <c r="SEX28" s="17"/>
      <c r="SEY28" s="17"/>
      <c r="SEZ28" s="17"/>
      <c r="SFA28" s="17"/>
      <c r="SFB28" s="17"/>
      <c r="SFC28" s="17"/>
      <c r="SFD28" s="17"/>
      <c r="SFE28" s="17"/>
      <c r="SFF28" s="17"/>
      <c r="SFG28" s="17"/>
      <c r="SFH28" s="17"/>
      <c r="SFI28" s="17"/>
      <c r="SFJ28" s="17"/>
      <c r="SFK28" s="17"/>
      <c r="SFL28" s="17"/>
      <c r="SFM28" s="17"/>
      <c r="SFN28" s="17"/>
      <c r="SFO28" s="17"/>
      <c r="SFP28" s="17"/>
      <c r="SFQ28" s="17"/>
      <c r="SFR28" s="17"/>
      <c r="SFS28" s="17"/>
      <c r="SFT28" s="17"/>
      <c r="SFU28" s="17"/>
      <c r="SFV28" s="17"/>
      <c r="SFW28" s="17"/>
      <c r="SFX28" s="17"/>
      <c r="SFY28" s="17"/>
      <c r="SFZ28" s="17"/>
      <c r="SGA28" s="17"/>
      <c r="SGB28" s="17"/>
      <c r="SGC28" s="17"/>
      <c r="SGD28" s="17"/>
      <c r="SGE28" s="17"/>
      <c r="SGF28" s="17"/>
      <c r="SGG28" s="17"/>
      <c r="SGH28" s="17"/>
      <c r="SGI28" s="17"/>
      <c r="SGJ28" s="17"/>
      <c r="SGK28" s="17"/>
      <c r="SGL28" s="17"/>
      <c r="SGM28" s="17"/>
      <c r="SGN28" s="17"/>
      <c r="SGO28" s="17"/>
      <c r="SGP28" s="17"/>
      <c r="SGQ28" s="17"/>
      <c r="SGR28" s="17"/>
      <c r="SGS28" s="17"/>
      <c r="SGT28" s="17"/>
      <c r="SGU28" s="17"/>
      <c r="SGV28" s="17"/>
      <c r="SGW28" s="17"/>
      <c r="SGX28" s="17"/>
      <c r="SGY28" s="17"/>
      <c r="SGZ28" s="17"/>
      <c r="SHA28" s="17"/>
      <c r="SHB28" s="17"/>
      <c r="SHC28" s="17"/>
      <c r="SHD28" s="17"/>
      <c r="SHE28" s="17"/>
      <c r="SHF28" s="17"/>
      <c r="SHG28" s="17"/>
      <c r="SHH28" s="17"/>
      <c r="SHI28" s="17"/>
      <c r="SHJ28" s="17"/>
      <c r="SHK28" s="17"/>
      <c r="SHL28" s="17"/>
      <c r="SHM28" s="17"/>
      <c r="SHN28" s="17"/>
      <c r="SHO28" s="17"/>
      <c r="SHP28" s="17"/>
      <c r="SHQ28" s="17"/>
      <c r="SHR28" s="17"/>
      <c r="SHS28" s="17"/>
      <c r="SHT28" s="17"/>
      <c r="SHU28" s="17"/>
      <c r="SHV28" s="17"/>
      <c r="SHW28" s="17"/>
      <c r="SHX28" s="17"/>
      <c r="SHY28" s="17"/>
      <c r="SHZ28" s="17"/>
      <c r="SIA28" s="17"/>
      <c r="SIB28" s="17"/>
      <c r="SIC28" s="17"/>
      <c r="SID28" s="17"/>
      <c r="SIE28" s="17"/>
      <c r="SIF28" s="17"/>
      <c r="SIG28" s="17"/>
      <c r="SIH28" s="17"/>
      <c r="SII28" s="17"/>
      <c r="SIJ28" s="17"/>
      <c r="SIK28" s="17"/>
      <c r="SIL28" s="17"/>
      <c r="SIM28" s="17"/>
      <c r="SIN28" s="17"/>
      <c r="SIO28" s="17"/>
      <c r="SIP28" s="17"/>
      <c r="SIQ28" s="17"/>
      <c r="SIR28" s="17"/>
      <c r="SIS28" s="17"/>
      <c r="SIT28" s="17"/>
      <c r="SIU28" s="17"/>
      <c r="SIV28" s="17"/>
      <c r="SIW28" s="17"/>
      <c r="SIX28" s="17"/>
      <c r="SIY28" s="17"/>
      <c r="SIZ28" s="17"/>
      <c r="SJA28" s="17"/>
      <c r="SJB28" s="17"/>
      <c r="SJC28" s="17"/>
      <c r="SJD28" s="17"/>
      <c r="SJE28" s="17"/>
      <c r="SJF28" s="17"/>
      <c r="SJG28" s="17"/>
      <c r="SJH28" s="17"/>
      <c r="SJI28" s="17"/>
      <c r="SJJ28" s="17"/>
      <c r="SJK28" s="17"/>
      <c r="SJL28" s="17"/>
      <c r="SJM28" s="17"/>
      <c r="SJN28" s="17"/>
      <c r="SJO28" s="17"/>
      <c r="SJP28" s="17"/>
      <c r="SJQ28" s="17"/>
      <c r="SJR28" s="17"/>
      <c r="SJS28" s="17"/>
      <c r="SJT28" s="17"/>
      <c r="SJU28" s="17"/>
      <c r="SJV28" s="17"/>
      <c r="SJW28" s="17"/>
      <c r="SJX28" s="17"/>
      <c r="SJY28" s="17"/>
      <c r="SJZ28" s="17"/>
      <c r="SKA28" s="17"/>
      <c r="SKB28" s="17"/>
      <c r="SKC28" s="17"/>
      <c r="SKD28" s="17"/>
      <c r="SKE28" s="17"/>
      <c r="SKF28" s="17"/>
      <c r="SKG28" s="17"/>
      <c r="SKH28" s="17"/>
      <c r="SKI28" s="17"/>
      <c r="SKJ28" s="17"/>
      <c r="SKK28" s="17"/>
      <c r="SKL28" s="17"/>
      <c r="SKM28" s="17"/>
      <c r="SKN28" s="17"/>
      <c r="SKO28" s="17"/>
      <c r="SKP28" s="17"/>
      <c r="SKQ28" s="17"/>
      <c r="SKR28" s="17"/>
      <c r="SKS28" s="17"/>
      <c r="SKT28" s="17"/>
      <c r="SKU28" s="17"/>
      <c r="SKV28" s="17"/>
      <c r="SKW28" s="17"/>
      <c r="SKX28" s="17"/>
      <c r="SKY28" s="17"/>
      <c r="SKZ28" s="17"/>
      <c r="SLA28" s="17"/>
      <c r="SLB28" s="17"/>
      <c r="SLC28" s="17"/>
      <c r="SLD28" s="17"/>
      <c r="SLE28" s="17"/>
      <c r="SLF28" s="17"/>
      <c r="SLG28" s="17"/>
      <c r="SLH28" s="17"/>
      <c r="SLI28" s="17"/>
      <c r="SLJ28" s="17"/>
      <c r="SLK28" s="17"/>
      <c r="SLL28" s="17"/>
      <c r="SLM28" s="17"/>
      <c r="SLN28" s="17"/>
      <c r="SLO28" s="17"/>
      <c r="SLP28" s="17"/>
      <c r="SLQ28" s="17"/>
      <c r="SLR28" s="17"/>
      <c r="SLS28" s="17"/>
      <c r="SLT28" s="17"/>
      <c r="SLU28" s="17"/>
      <c r="SLV28" s="17"/>
      <c r="SLW28" s="17"/>
      <c r="SLX28" s="17"/>
      <c r="SLY28" s="17"/>
      <c r="SLZ28" s="17"/>
      <c r="SMA28" s="17"/>
      <c r="SMB28" s="17"/>
      <c r="SMC28" s="17"/>
      <c r="SMD28" s="17"/>
      <c r="SME28" s="17"/>
      <c r="SMF28" s="17"/>
      <c r="SMG28" s="17"/>
      <c r="SMH28" s="17"/>
      <c r="SMI28" s="17"/>
      <c r="SMJ28" s="17"/>
      <c r="SMK28" s="17"/>
      <c r="SML28" s="17"/>
      <c r="SMM28" s="17"/>
      <c r="SMN28" s="17"/>
      <c r="SMO28" s="17"/>
      <c r="SMP28" s="17"/>
      <c r="SMQ28" s="17"/>
      <c r="SMR28" s="17"/>
      <c r="SMS28" s="17"/>
      <c r="SMT28" s="17"/>
      <c r="SMU28" s="17"/>
      <c r="SMV28" s="17"/>
      <c r="SMW28" s="17"/>
      <c r="SMX28" s="17"/>
      <c r="SMY28" s="17"/>
      <c r="SMZ28" s="17"/>
      <c r="SNA28" s="17"/>
      <c r="SNB28" s="17"/>
      <c r="SNC28" s="17"/>
      <c r="SND28" s="17"/>
      <c r="SNE28" s="17"/>
      <c r="SNF28" s="17"/>
      <c r="SNG28" s="17"/>
      <c r="SNH28" s="17"/>
      <c r="SNI28" s="17"/>
      <c r="SNJ28" s="17"/>
      <c r="SNK28" s="17"/>
      <c r="SNL28" s="17"/>
      <c r="SNM28" s="17"/>
      <c r="SNN28" s="17"/>
      <c r="SNO28" s="17"/>
      <c r="SNP28" s="17"/>
      <c r="SNQ28" s="17"/>
      <c r="SNR28" s="17"/>
      <c r="SNS28" s="17"/>
      <c r="SNT28" s="17"/>
      <c r="SNU28" s="17"/>
      <c r="SNV28" s="17"/>
      <c r="SNW28" s="17"/>
      <c r="SNX28" s="17"/>
      <c r="SNY28" s="17"/>
      <c r="SNZ28" s="17"/>
      <c r="SOA28" s="17"/>
      <c r="SOB28" s="17"/>
      <c r="SOC28" s="17"/>
      <c r="SOD28" s="17"/>
      <c r="SOE28" s="17"/>
      <c r="SOF28" s="17"/>
      <c r="SOG28" s="17"/>
      <c r="SOH28" s="17"/>
      <c r="SOI28" s="17"/>
      <c r="SOJ28" s="17"/>
      <c r="SOK28" s="17"/>
      <c r="SOL28" s="17"/>
      <c r="SOM28" s="17"/>
      <c r="SON28" s="17"/>
      <c r="SOO28" s="17"/>
      <c r="SOP28" s="17"/>
      <c r="SOQ28" s="17"/>
      <c r="SOR28" s="17"/>
      <c r="SOS28" s="17"/>
      <c r="SOT28" s="17"/>
      <c r="SOU28" s="17"/>
      <c r="SOV28" s="17"/>
      <c r="SOW28" s="17"/>
      <c r="SOX28" s="17"/>
      <c r="SOY28" s="17"/>
      <c r="SOZ28" s="17"/>
      <c r="SPA28" s="17"/>
      <c r="SPB28" s="17"/>
      <c r="SPC28" s="17"/>
      <c r="SPD28" s="17"/>
      <c r="SPE28" s="17"/>
      <c r="SPF28" s="17"/>
      <c r="SPG28" s="17"/>
      <c r="SPH28" s="17"/>
      <c r="SPI28" s="17"/>
      <c r="SPJ28" s="17"/>
      <c r="SPK28" s="17"/>
      <c r="SPL28" s="17"/>
      <c r="SPM28" s="17"/>
      <c r="SPN28" s="17"/>
      <c r="SPO28" s="17"/>
      <c r="SPP28" s="17"/>
      <c r="SPQ28" s="17"/>
      <c r="SPR28" s="17"/>
      <c r="SPS28" s="17"/>
      <c r="SPT28" s="17"/>
      <c r="SPU28" s="17"/>
      <c r="SPV28" s="17"/>
      <c r="SPW28" s="17"/>
      <c r="SPX28" s="17"/>
      <c r="SPY28" s="17"/>
      <c r="SPZ28" s="17"/>
      <c r="SQA28" s="17"/>
      <c r="SQB28" s="17"/>
      <c r="SQC28" s="17"/>
      <c r="SQD28" s="17"/>
      <c r="SQE28" s="17"/>
      <c r="SQF28" s="17"/>
      <c r="SQG28" s="17"/>
      <c r="SQH28" s="17"/>
      <c r="SQI28" s="17"/>
      <c r="SQJ28" s="17"/>
      <c r="SQK28" s="17"/>
      <c r="SQL28" s="17"/>
      <c r="SQM28" s="17"/>
      <c r="SQN28" s="17"/>
      <c r="SQO28" s="17"/>
      <c r="SQP28" s="17"/>
      <c r="SQQ28" s="17"/>
      <c r="SQR28" s="17"/>
      <c r="SQS28" s="17"/>
      <c r="SQT28" s="17"/>
      <c r="SQU28" s="17"/>
      <c r="SQV28" s="17"/>
      <c r="SQW28" s="17"/>
      <c r="SQX28" s="17"/>
      <c r="SQY28" s="17"/>
      <c r="SQZ28" s="17"/>
      <c r="SRA28" s="17"/>
      <c r="SRB28" s="17"/>
      <c r="SRC28" s="17"/>
      <c r="SRD28" s="17"/>
      <c r="SRE28" s="17"/>
      <c r="SRF28" s="17"/>
      <c r="SRG28" s="17"/>
      <c r="SRH28" s="17"/>
      <c r="SRI28" s="17"/>
      <c r="SRJ28" s="17"/>
      <c r="SRK28" s="17"/>
      <c r="SRL28" s="17"/>
      <c r="SRM28" s="17"/>
      <c r="SRN28" s="17"/>
      <c r="SRO28" s="17"/>
      <c r="SRP28" s="17"/>
      <c r="SRQ28" s="17"/>
      <c r="SRR28" s="17"/>
      <c r="SRS28" s="17"/>
      <c r="SRT28" s="17"/>
      <c r="SRU28" s="17"/>
      <c r="SRV28" s="17"/>
      <c r="SRW28" s="17"/>
      <c r="SRX28" s="17"/>
      <c r="SRY28" s="17"/>
      <c r="SRZ28" s="17"/>
      <c r="SSA28" s="17"/>
      <c r="SSB28" s="17"/>
      <c r="SSC28" s="17"/>
      <c r="SSD28" s="17"/>
      <c r="SSE28" s="17"/>
      <c r="SSF28" s="17"/>
      <c r="SSG28" s="17"/>
      <c r="SSH28" s="17"/>
      <c r="SSI28" s="17"/>
      <c r="SSJ28" s="17"/>
      <c r="SSK28" s="17"/>
      <c r="SSL28" s="17"/>
      <c r="SSM28" s="17"/>
      <c r="SSN28" s="17"/>
      <c r="SSO28" s="17"/>
      <c r="SSP28" s="17"/>
      <c r="SSQ28" s="17"/>
      <c r="SSR28" s="17"/>
      <c r="SSS28" s="17"/>
      <c r="SST28" s="17"/>
      <c r="SSU28" s="17"/>
      <c r="SSV28" s="17"/>
      <c r="SSW28" s="17"/>
      <c r="SSX28" s="17"/>
      <c r="SSY28" s="17"/>
      <c r="SSZ28" s="17"/>
      <c r="STA28" s="17"/>
      <c r="STB28" s="17"/>
      <c r="STC28" s="17"/>
      <c r="STD28" s="17"/>
      <c r="STE28" s="17"/>
      <c r="STF28" s="17"/>
      <c r="STG28" s="17"/>
      <c r="STH28" s="17"/>
      <c r="STI28" s="17"/>
      <c r="STJ28" s="17"/>
      <c r="STK28" s="17"/>
      <c r="STL28" s="17"/>
      <c r="STM28" s="17"/>
      <c r="STN28" s="17"/>
      <c r="STO28" s="17"/>
      <c r="STP28" s="17"/>
      <c r="STQ28" s="17"/>
      <c r="STR28" s="17"/>
      <c r="STS28" s="17"/>
      <c r="STT28" s="17"/>
      <c r="STU28" s="17"/>
      <c r="STV28" s="17"/>
      <c r="STW28" s="17"/>
      <c r="STX28" s="17"/>
      <c r="STY28" s="17"/>
      <c r="STZ28" s="17"/>
      <c r="SUA28" s="17"/>
      <c r="SUB28" s="17"/>
      <c r="SUC28" s="17"/>
      <c r="SUD28" s="17"/>
      <c r="SUE28" s="17"/>
      <c r="SUF28" s="17"/>
      <c r="SUG28" s="17"/>
      <c r="SUH28" s="17"/>
      <c r="SUI28" s="17"/>
      <c r="SUJ28" s="17"/>
      <c r="SUK28" s="17"/>
      <c r="SUL28" s="17"/>
      <c r="SUM28" s="17"/>
      <c r="SUN28" s="17"/>
      <c r="SUO28" s="17"/>
      <c r="SUP28" s="17"/>
      <c r="SUQ28" s="17"/>
      <c r="SUR28" s="17"/>
      <c r="SUS28" s="17"/>
      <c r="SUT28" s="17"/>
      <c r="SUU28" s="17"/>
      <c r="SUV28" s="17"/>
      <c r="SUW28" s="17"/>
      <c r="SUX28" s="17"/>
      <c r="SUY28" s="17"/>
      <c r="SUZ28" s="17"/>
      <c r="SVA28" s="17"/>
      <c r="SVB28" s="17"/>
      <c r="SVC28" s="17"/>
      <c r="SVD28" s="17"/>
      <c r="SVE28" s="17"/>
      <c r="SVF28" s="17"/>
      <c r="SVG28" s="17"/>
      <c r="SVH28" s="17"/>
      <c r="SVI28" s="17"/>
      <c r="SVJ28" s="17"/>
      <c r="SVK28" s="17"/>
      <c r="SVL28" s="17"/>
      <c r="SVM28" s="17"/>
      <c r="SVN28" s="17"/>
      <c r="SVO28" s="17"/>
      <c r="SVP28" s="17"/>
      <c r="SVQ28" s="17"/>
      <c r="SVR28" s="17"/>
      <c r="SVS28" s="17"/>
      <c r="SVT28" s="17"/>
      <c r="SVU28" s="17"/>
      <c r="SVV28" s="17"/>
      <c r="SVW28" s="17"/>
      <c r="SVX28" s="17"/>
      <c r="SVY28" s="17"/>
      <c r="SVZ28" s="17"/>
      <c r="SWA28" s="17"/>
      <c r="SWB28" s="17"/>
      <c r="SWC28" s="17"/>
      <c r="SWD28" s="17"/>
      <c r="SWE28" s="17"/>
      <c r="SWF28" s="17"/>
      <c r="SWG28" s="17"/>
      <c r="SWH28" s="17"/>
      <c r="SWI28" s="17"/>
      <c r="SWJ28" s="17"/>
      <c r="SWK28" s="17"/>
      <c r="SWL28" s="17"/>
      <c r="SWM28" s="17"/>
      <c r="SWN28" s="17"/>
      <c r="SWO28" s="17"/>
      <c r="SWP28" s="17"/>
      <c r="SWQ28" s="17"/>
      <c r="SWR28" s="17"/>
      <c r="SWS28" s="17"/>
      <c r="SWT28" s="17"/>
      <c r="SWU28" s="17"/>
      <c r="SWV28" s="17"/>
      <c r="SWW28" s="17"/>
      <c r="SWX28" s="17"/>
      <c r="SWY28" s="17"/>
      <c r="SWZ28" s="17"/>
      <c r="SXA28" s="17"/>
      <c r="SXB28" s="17"/>
      <c r="SXC28" s="17"/>
      <c r="SXD28" s="17"/>
      <c r="SXE28" s="17"/>
      <c r="SXF28" s="17"/>
      <c r="SXG28" s="17"/>
      <c r="SXH28" s="17"/>
      <c r="SXI28" s="17"/>
      <c r="SXJ28" s="17"/>
      <c r="SXK28" s="17"/>
      <c r="SXL28" s="17"/>
      <c r="SXM28" s="17"/>
      <c r="SXN28" s="17"/>
      <c r="SXO28" s="17"/>
      <c r="SXP28" s="17"/>
      <c r="SXQ28" s="17"/>
      <c r="SXR28" s="17"/>
      <c r="SXS28" s="17"/>
      <c r="SXT28" s="17"/>
      <c r="SXU28" s="17"/>
      <c r="SXV28" s="17"/>
      <c r="SXW28" s="17"/>
      <c r="SXX28" s="17"/>
      <c r="SXY28" s="17"/>
      <c r="SXZ28" s="17"/>
      <c r="SYA28" s="17"/>
      <c r="SYB28" s="17"/>
      <c r="SYC28" s="17"/>
      <c r="SYD28" s="17"/>
      <c r="SYE28" s="17"/>
      <c r="SYF28" s="17"/>
      <c r="SYG28" s="17"/>
      <c r="SYH28" s="17"/>
      <c r="SYI28" s="17"/>
      <c r="SYJ28" s="17"/>
      <c r="SYK28" s="17"/>
      <c r="SYL28" s="17"/>
      <c r="SYM28" s="17"/>
      <c r="SYN28" s="17"/>
      <c r="SYO28" s="17"/>
      <c r="SYP28" s="17"/>
      <c r="SYQ28" s="17"/>
      <c r="SYR28" s="17"/>
      <c r="SYS28" s="17"/>
      <c r="SYT28" s="17"/>
      <c r="SYU28" s="17"/>
      <c r="SYV28" s="17"/>
      <c r="SYW28" s="17"/>
      <c r="SYX28" s="17"/>
      <c r="SYY28" s="17"/>
      <c r="SYZ28" s="17"/>
      <c r="SZA28" s="17"/>
      <c r="SZB28" s="17"/>
      <c r="SZC28" s="17"/>
      <c r="SZD28" s="17"/>
      <c r="SZE28" s="17"/>
      <c r="SZF28" s="17"/>
      <c r="SZG28" s="17"/>
      <c r="SZH28" s="17"/>
      <c r="SZI28" s="17"/>
      <c r="SZJ28" s="17"/>
      <c r="SZK28" s="17"/>
      <c r="SZL28" s="17"/>
      <c r="SZM28" s="17"/>
      <c r="SZN28" s="17"/>
      <c r="SZO28" s="17"/>
      <c r="SZP28" s="17"/>
      <c r="SZQ28" s="17"/>
      <c r="SZR28" s="17"/>
      <c r="SZS28" s="17"/>
      <c r="SZT28" s="17"/>
      <c r="SZU28" s="17"/>
      <c r="SZV28" s="17"/>
      <c r="SZW28" s="17"/>
      <c r="SZX28" s="17"/>
      <c r="SZY28" s="17"/>
      <c r="SZZ28" s="17"/>
      <c r="TAA28" s="17"/>
      <c r="TAB28" s="17"/>
      <c r="TAC28" s="17"/>
      <c r="TAD28" s="17"/>
      <c r="TAE28" s="17"/>
      <c r="TAF28" s="17"/>
      <c r="TAG28" s="17"/>
      <c r="TAH28" s="17"/>
      <c r="TAI28" s="17"/>
      <c r="TAJ28" s="17"/>
      <c r="TAK28" s="17"/>
      <c r="TAL28" s="17"/>
      <c r="TAM28" s="17"/>
      <c r="TAN28" s="17"/>
      <c r="TAO28" s="17"/>
      <c r="TAP28" s="17"/>
      <c r="TAQ28" s="17"/>
      <c r="TAR28" s="17"/>
      <c r="TAS28" s="17"/>
      <c r="TAT28" s="17"/>
      <c r="TAU28" s="17"/>
      <c r="TAV28" s="17"/>
      <c r="TAW28" s="17"/>
      <c r="TAX28" s="17"/>
      <c r="TAY28" s="17"/>
      <c r="TAZ28" s="17"/>
      <c r="TBA28" s="17"/>
      <c r="TBB28" s="17"/>
      <c r="TBC28" s="17"/>
      <c r="TBD28" s="17"/>
      <c r="TBE28" s="17"/>
      <c r="TBF28" s="17"/>
      <c r="TBG28" s="17"/>
      <c r="TBH28" s="17"/>
      <c r="TBI28" s="17"/>
      <c r="TBJ28" s="17"/>
      <c r="TBK28" s="17"/>
      <c r="TBL28" s="17"/>
      <c r="TBM28" s="17"/>
      <c r="TBN28" s="17"/>
      <c r="TBO28" s="17"/>
      <c r="TBP28" s="17"/>
      <c r="TBQ28" s="17"/>
      <c r="TBR28" s="17"/>
      <c r="TBS28" s="17"/>
      <c r="TBT28" s="17"/>
      <c r="TBU28" s="17"/>
      <c r="TBV28" s="17"/>
      <c r="TBW28" s="17"/>
      <c r="TBX28" s="17"/>
      <c r="TBY28" s="17"/>
      <c r="TBZ28" s="17"/>
      <c r="TCA28" s="17"/>
      <c r="TCB28" s="17"/>
      <c r="TCC28" s="17"/>
      <c r="TCD28" s="17"/>
      <c r="TCE28" s="17"/>
      <c r="TCF28" s="17"/>
      <c r="TCG28" s="17"/>
      <c r="TCH28" s="17"/>
      <c r="TCI28" s="17"/>
      <c r="TCJ28" s="17"/>
      <c r="TCK28" s="17"/>
      <c r="TCL28" s="17"/>
      <c r="TCM28" s="17"/>
      <c r="TCN28" s="17"/>
      <c r="TCO28" s="17"/>
      <c r="TCP28" s="17"/>
      <c r="TCQ28" s="17"/>
      <c r="TCR28" s="17"/>
      <c r="TCS28" s="17"/>
      <c r="TCT28" s="17"/>
      <c r="TCU28" s="17"/>
      <c r="TCV28" s="17"/>
      <c r="TCW28" s="17"/>
      <c r="TCX28" s="17"/>
      <c r="TCY28" s="17"/>
      <c r="TCZ28" s="17"/>
      <c r="TDA28" s="17"/>
      <c r="TDB28" s="17"/>
      <c r="TDC28" s="17"/>
      <c r="TDD28" s="17"/>
      <c r="TDE28" s="17"/>
      <c r="TDF28" s="17"/>
      <c r="TDG28" s="17"/>
      <c r="TDH28" s="17"/>
      <c r="TDI28" s="17"/>
      <c r="TDJ28" s="17"/>
      <c r="TDK28" s="17"/>
      <c r="TDL28" s="17"/>
      <c r="TDM28" s="17"/>
      <c r="TDN28" s="17"/>
      <c r="TDO28" s="17"/>
      <c r="TDP28" s="17"/>
      <c r="TDQ28" s="17"/>
      <c r="TDR28" s="17"/>
      <c r="TDS28" s="17"/>
      <c r="TDT28" s="17"/>
      <c r="TDU28" s="17"/>
      <c r="TDV28" s="17"/>
      <c r="TDW28" s="17"/>
      <c r="TDX28" s="17"/>
      <c r="TDY28" s="17"/>
      <c r="TDZ28" s="17"/>
      <c r="TEA28" s="17"/>
      <c r="TEB28" s="17"/>
      <c r="TEC28" s="17"/>
      <c r="TED28" s="17"/>
      <c r="TEE28" s="17"/>
      <c r="TEF28" s="17"/>
      <c r="TEG28" s="17"/>
      <c r="TEH28" s="17"/>
      <c r="TEI28" s="17"/>
      <c r="TEJ28" s="17"/>
      <c r="TEK28" s="17"/>
      <c r="TEL28" s="17"/>
      <c r="TEM28" s="17"/>
      <c r="TEN28" s="17"/>
      <c r="TEO28" s="17"/>
      <c r="TEP28" s="17"/>
      <c r="TEQ28" s="17"/>
      <c r="TER28" s="17"/>
      <c r="TES28" s="17"/>
      <c r="TET28" s="17"/>
      <c r="TEU28" s="17"/>
      <c r="TEV28" s="17"/>
      <c r="TEW28" s="17"/>
      <c r="TEX28" s="17"/>
      <c r="TEY28" s="17"/>
      <c r="TEZ28" s="17"/>
      <c r="TFA28" s="17"/>
      <c r="TFB28" s="17"/>
      <c r="TFC28" s="17"/>
      <c r="TFD28" s="17"/>
      <c r="TFE28" s="17"/>
      <c r="TFF28" s="17"/>
      <c r="TFG28" s="17"/>
      <c r="TFH28" s="17"/>
      <c r="TFI28" s="17"/>
      <c r="TFJ28" s="17"/>
      <c r="TFK28" s="17"/>
      <c r="TFL28" s="17"/>
      <c r="TFM28" s="17"/>
      <c r="TFN28" s="17"/>
      <c r="TFO28" s="17"/>
      <c r="TFP28" s="17"/>
      <c r="TFQ28" s="17"/>
      <c r="TFR28" s="17"/>
      <c r="TFS28" s="17"/>
      <c r="TFT28" s="17"/>
      <c r="TFU28" s="17"/>
      <c r="TFV28" s="17"/>
      <c r="TFW28" s="17"/>
      <c r="TFX28" s="17"/>
      <c r="TFY28" s="17"/>
      <c r="TFZ28" s="17"/>
      <c r="TGA28" s="17"/>
      <c r="TGB28" s="17"/>
      <c r="TGC28" s="17"/>
      <c r="TGD28" s="17"/>
      <c r="TGE28" s="17"/>
      <c r="TGF28" s="17"/>
      <c r="TGG28" s="17"/>
      <c r="TGH28" s="17"/>
      <c r="TGI28" s="17"/>
      <c r="TGJ28" s="17"/>
      <c r="TGK28" s="17"/>
      <c r="TGL28" s="17"/>
      <c r="TGM28" s="17"/>
      <c r="TGN28" s="17"/>
      <c r="TGO28" s="17"/>
      <c r="TGP28" s="17"/>
      <c r="TGQ28" s="17"/>
      <c r="TGR28" s="17"/>
      <c r="TGS28" s="17"/>
      <c r="TGT28" s="17"/>
      <c r="TGU28" s="17"/>
      <c r="TGV28" s="17"/>
      <c r="TGW28" s="17"/>
      <c r="TGX28" s="17"/>
      <c r="TGY28" s="17"/>
      <c r="TGZ28" s="17"/>
      <c r="THA28" s="17"/>
      <c r="THB28" s="17"/>
      <c r="THC28" s="17"/>
      <c r="THD28" s="17"/>
      <c r="THE28" s="17"/>
      <c r="THF28" s="17"/>
      <c r="THG28" s="17"/>
      <c r="THH28" s="17"/>
      <c r="THI28" s="17"/>
      <c r="THJ28" s="17"/>
      <c r="THK28" s="17"/>
      <c r="THL28" s="17"/>
      <c r="THM28" s="17"/>
      <c r="THN28" s="17"/>
      <c r="THO28" s="17"/>
      <c r="THP28" s="17"/>
      <c r="THQ28" s="17"/>
      <c r="THR28" s="17"/>
      <c r="THS28" s="17"/>
      <c r="THT28" s="17"/>
      <c r="THU28" s="17"/>
      <c r="THV28" s="17"/>
      <c r="THW28" s="17"/>
      <c r="THX28" s="17"/>
      <c r="THY28" s="17"/>
      <c r="THZ28" s="17"/>
      <c r="TIA28" s="17"/>
      <c r="TIB28" s="17"/>
      <c r="TIC28" s="17"/>
      <c r="TID28" s="17"/>
      <c r="TIE28" s="17"/>
      <c r="TIF28" s="17"/>
      <c r="TIG28" s="17"/>
      <c r="TIH28" s="17"/>
      <c r="TII28" s="17"/>
      <c r="TIJ28" s="17"/>
      <c r="TIK28" s="17"/>
      <c r="TIL28" s="17"/>
      <c r="TIM28" s="17"/>
      <c r="TIN28" s="17"/>
      <c r="TIO28" s="17"/>
      <c r="TIP28" s="17"/>
      <c r="TIQ28" s="17"/>
      <c r="TIR28" s="17"/>
      <c r="TIS28" s="17"/>
      <c r="TIT28" s="17"/>
      <c r="TIU28" s="17"/>
      <c r="TIV28" s="17"/>
      <c r="TIW28" s="17"/>
      <c r="TIX28" s="17"/>
      <c r="TIY28" s="17"/>
      <c r="TIZ28" s="17"/>
      <c r="TJA28" s="17"/>
      <c r="TJB28" s="17"/>
      <c r="TJC28" s="17"/>
      <c r="TJD28" s="17"/>
      <c r="TJE28" s="17"/>
      <c r="TJF28" s="17"/>
      <c r="TJG28" s="17"/>
      <c r="TJH28" s="17"/>
      <c r="TJI28" s="17"/>
      <c r="TJJ28" s="17"/>
      <c r="TJK28" s="17"/>
      <c r="TJL28" s="17"/>
      <c r="TJM28" s="17"/>
      <c r="TJN28" s="17"/>
      <c r="TJO28" s="17"/>
      <c r="TJP28" s="17"/>
      <c r="TJQ28" s="17"/>
      <c r="TJR28" s="17"/>
      <c r="TJS28" s="17"/>
      <c r="TJT28" s="17"/>
      <c r="TJU28" s="17"/>
      <c r="TJV28" s="17"/>
      <c r="TJW28" s="17"/>
      <c r="TJX28" s="17"/>
      <c r="TJY28" s="17"/>
      <c r="TJZ28" s="17"/>
      <c r="TKA28" s="17"/>
      <c r="TKB28" s="17"/>
      <c r="TKC28" s="17"/>
      <c r="TKD28" s="17"/>
      <c r="TKE28" s="17"/>
      <c r="TKF28" s="17"/>
      <c r="TKG28" s="17"/>
      <c r="TKH28" s="17"/>
      <c r="TKI28" s="17"/>
      <c r="TKJ28" s="17"/>
      <c r="TKK28" s="17"/>
      <c r="TKL28" s="17"/>
      <c r="TKM28" s="17"/>
      <c r="TKN28" s="17"/>
      <c r="TKO28" s="17"/>
      <c r="TKP28" s="17"/>
      <c r="TKQ28" s="17"/>
      <c r="TKR28" s="17"/>
      <c r="TKS28" s="17"/>
      <c r="TKT28" s="17"/>
      <c r="TKU28" s="17"/>
      <c r="TKV28" s="17"/>
      <c r="TKW28" s="17"/>
      <c r="TKX28" s="17"/>
      <c r="TKY28" s="17"/>
      <c r="TKZ28" s="17"/>
      <c r="TLA28" s="17"/>
      <c r="TLB28" s="17"/>
      <c r="TLC28" s="17"/>
      <c r="TLD28" s="17"/>
      <c r="TLE28" s="17"/>
      <c r="TLF28" s="17"/>
      <c r="TLG28" s="17"/>
      <c r="TLH28" s="17"/>
      <c r="TLI28" s="17"/>
      <c r="TLJ28" s="17"/>
      <c r="TLK28" s="17"/>
      <c r="TLL28" s="17"/>
      <c r="TLM28" s="17"/>
      <c r="TLN28" s="17"/>
      <c r="TLO28" s="17"/>
      <c r="TLP28" s="17"/>
      <c r="TLQ28" s="17"/>
      <c r="TLR28" s="17"/>
      <c r="TLS28" s="17"/>
      <c r="TLT28" s="17"/>
      <c r="TLU28" s="17"/>
      <c r="TLV28" s="17"/>
      <c r="TLW28" s="17"/>
      <c r="TLX28" s="17"/>
      <c r="TLY28" s="17"/>
      <c r="TLZ28" s="17"/>
      <c r="TMA28" s="17"/>
      <c r="TMB28" s="17"/>
      <c r="TMC28" s="17"/>
      <c r="TMD28" s="17"/>
      <c r="TME28" s="17"/>
      <c r="TMF28" s="17"/>
      <c r="TMG28" s="17"/>
      <c r="TMH28" s="17"/>
      <c r="TMI28" s="17"/>
      <c r="TMJ28" s="17"/>
      <c r="TMK28" s="17"/>
      <c r="TML28" s="17"/>
      <c r="TMM28" s="17"/>
      <c r="TMN28" s="17"/>
      <c r="TMO28" s="17"/>
      <c r="TMP28" s="17"/>
      <c r="TMQ28" s="17"/>
      <c r="TMR28" s="17"/>
      <c r="TMS28" s="17"/>
      <c r="TMT28" s="17"/>
      <c r="TMU28" s="17"/>
      <c r="TMV28" s="17"/>
      <c r="TMW28" s="17"/>
      <c r="TMX28" s="17"/>
      <c r="TMY28" s="17"/>
      <c r="TMZ28" s="17"/>
      <c r="TNA28" s="17"/>
      <c r="TNB28" s="17"/>
      <c r="TNC28" s="17"/>
      <c r="TND28" s="17"/>
      <c r="TNE28" s="17"/>
      <c r="TNF28" s="17"/>
      <c r="TNG28" s="17"/>
      <c r="TNH28" s="17"/>
      <c r="TNI28" s="17"/>
      <c r="TNJ28" s="17"/>
      <c r="TNK28" s="17"/>
      <c r="TNL28" s="17"/>
      <c r="TNM28" s="17"/>
      <c r="TNN28" s="17"/>
      <c r="TNO28" s="17"/>
      <c r="TNP28" s="17"/>
      <c r="TNQ28" s="17"/>
      <c r="TNR28" s="17"/>
      <c r="TNS28" s="17"/>
      <c r="TNT28" s="17"/>
      <c r="TNU28" s="17"/>
      <c r="TNV28" s="17"/>
      <c r="TNW28" s="17"/>
      <c r="TNX28" s="17"/>
      <c r="TNY28" s="17"/>
      <c r="TNZ28" s="17"/>
      <c r="TOA28" s="17"/>
      <c r="TOB28" s="17"/>
      <c r="TOC28" s="17"/>
      <c r="TOD28" s="17"/>
      <c r="TOE28" s="17"/>
      <c r="TOF28" s="17"/>
      <c r="TOG28" s="17"/>
      <c r="TOH28" s="17"/>
      <c r="TOI28" s="17"/>
      <c r="TOJ28" s="17"/>
      <c r="TOK28" s="17"/>
      <c r="TOL28" s="17"/>
      <c r="TOM28" s="17"/>
      <c r="TON28" s="17"/>
      <c r="TOO28" s="17"/>
      <c r="TOP28" s="17"/>
      <c r="TOQ28" s="17"/>
      <c r="TOR28" s="17"/>
      <c r="TOS28" s="17"/>
      <c r="TOT28" s="17"/>
      <c r="TOU28" s="17"/>
      <c r="TOV28" s="17"/>
      <c r="TOW28" s="17"/>
      <c r="TOX28" s="17"/>
      <c r="TOY28" s="17"/>
      <c r="TOZ28" s="17"/>
      <c r="TPA28" s="17"/>
      <c r="TPB28" s="17"/>
      <c r="TPC28" s="17"/>
      <c r="TPD28" s="17"/>
      <c r="TPE28" s="17"/>
      <c r="TPF28" s="17"/>
      <c r="TPG28" s="17"/>
      <c r="TPH28" s="17"/>
      <c r="TPI28" s="17"/>
      <c r="TPJ28" s="17"/>
      <c r="TPK28" s="17"/>
      <c r="TPL28" s="17"/>
      <c r="TPM28" s="17"/>
      <c r="TPN28" s="17"/>
      <c r="TPO28" s="17"/>
      <c r="TPP28" s="17"/>
      <c r="TPQ28" s="17"/>
      <c r="TPR28" s="17"/>
      <c r="TPS28" s="17"/>
      <c r="TPT28" s="17"/>
      <c r="TPU28" s="17"/>
      <c r="TPV28" s="17"/>
      <c r="TPW28" s="17"/>
      <c r="TPX28" s="17"/>
      <c r="TPY28" s="17"/>
      <c r="TPZ28" s="17"/>
      <c r="TQA28" s="17"/>
      <c r="TQB28" s="17"/>
      <c r="TQC28" s="17"/>
      <c r="TQD28" s="17"/>
      <c r="TQE28" s="17"/>
      <c r="TQF28" s="17"/>
      <c r="TQG28" s="17"/>
      <c r="TQH28" s="17"/>
      <c r="TQI28" s="17"/>
      <c r="TQJ28" s="17"/>
      <c r="TQK28" s="17"/>
      <c r="TQL28" s="17"/>
      <c r="TQM28" s="17"/>
      <c r="TQN28" s="17"/>
      <c r="TQO28" s="17"/>
      <c r="TQP28" s="17"/>
      <c r="TQQ28" s="17"/>
      <c r="TQR28" s="17"/>
      <c r="TQS28" s="17"/>
      <c r="TQT28" s="17"/>
      <c r="TQU28" s="17"/>
      <c r="TQV28" s="17"/>
      <c r="TQW28" s="17"/>
      <c r="TQX28" s="17"/>
      <c r="TQY28" s="17"/>
      <c r="TQZ28" s="17"/>
      <c r="TRA28" s="17"/>
      <c r="TRB28" s="17"/>
      <c r="TRC28" s="17"/>
      <c r="TRD28" s="17"/>
      <c r="TRE28" s="17"/>
      <c r="TRF28" s="17"/>
      <c r="TRG28" s="17"/>
      <c r="TRH28" s="17"/>
      <c r="TRI28" s="17"/>
      <c r="TRJ28" s="17"/>
      <c r="TRK28" s="17"/>
      <c r="TRL28" s="17"/>
      <c r="TRM28" s="17"/>
      <c r="TRN28" s="17"/>
      <c r="TRO28" s="17"/>
      <c r="TRP28" s="17"/>
      <c r="TRQ28" s="17"/>
      <c r="TRR28" s="17"/>
      <c r="TRS28" s="17"/>
      <c r="TRT28" s="17"/>
      <c r="TRU28" s="17"/>
      <c r="TRV28" s="17"/>
      <c r="TRW28" s="17"/>
      <c r="TRX28" s="17"/>
      <c r="TRY28" s="17"/>
      <c r="TRZ28" s="17"/>
      <c r="TSA28" s="17"/>
      <c r="TSB28" s="17"/>
      <c r="TSC28" s="17"/>
      <c r="TSD28" s="17"/>
      <c r="TSE28" s="17"/>
      <c r="TSF28" s="17"/>
      <c r="TSG28" s="17"/>
      <c r="TSH28" s="17"/>
      <c r="TSI28" s="17"/>
      <c r="TSJ28" s="17"/>
      <c r="TSK28" s="17"/>
      <c r="TSL28" s="17"/>
      <c r="TSM28" s="17"/>
      <c r="TSN28" s="17"/>
      <c r="TSO28" s="17"/>
      <c r="TSP28" s="17"/>
      <c r="TSQ28" s="17"/>
      <c r="TSR28" s="17"/>
      <c r="TSS28" s="17"/>
      <c r="TST28" s="17"/>
      <c r="TSU28" s="17"/>
      <c r="TSV28" s="17"/>
      <c r="TSW28" s="17"/>
      <c r="TSX28" s="17"/>
      <c r="TSY28" s="17"/>
      <c r="TSZ28" s="17"/>
      <c r="TTA28" s="17"/>
      <c r="TTB28" s="17"/>
      <c r="TTC28" s="17"/>
      <c r="TTD28" s="17"/>
      <c r="TTE28" s="17"/>
      <c r="TTF28" s="17"/>
      <c r="TTG28" s="17"/>
      <c r="TTH28" s="17"/>
      <c r="TTI28" s="17"/>
      <c r="TTJ28" s="17"/>
      <c r="TTK28" s="17"/>
      <c r="TTL28" s="17"/>
      <c r="TTM28" s="17"/>
      <c r="TTN28" s="17"/>
      <c r="TTO28" s="17"/>
      <c r="TTP28" s="17"/>
      <c r="TTQ28" s="17"/>
      <c r="TTR28" s="17"/>
      <c r="TTS28" s="17"/>
      <c r="TTT28" s="17"/>
      <c r="TTU28" s="17"/>
      <c r="TTV28" s="17"/>
      <c r="TTW28" s="17"/>
      <c r="TTX28" s="17"/>
      <c r="TTY28" s="17"/>
      <c r="TTZ28" s="17"/>
      <c r="TUA28" s="17"/>
      <c r="TUB28" s="17"/>
      <c r="TUC28" s="17"/>
      <c r="TUD28" s="17"/>
      <c r="TUE28" s="17"/>
      <c r="TUF28" s="17"/>
      <c r="TUG28" s="17"/>
      <c r="TUH28" s="17"/>
      <c r="TUI28" s="17"/>
      <c r="TUJ28" s="17"/>
      <c r="TUK28" s="17"/>
      <c r="TUL28" s="17"/>
      <c r="TUM28" s="17"/>
      <c r="TUN28" s="17"/>
      <c r="TUO28" s="17"/>
      <c r="TUP28" s="17"/>
      <c r="TUQ28" s="17"/>
      <c r="TUR28" s="17"/>
      <c r="TUS28" s="17"/>
      <c r="TUT28" s="17"/>
      <c r="TUU28" s="17"/>
      <c r="TUV28" s="17"/>
      <c r="TUW28" s="17"/>
      <c r="TUX28" s="17"/>
      <c r="TUY28" s="17"/>
      <c r="TUZ28" s="17"/>
      <c r="TVA28" s="17"/>
      <c r="TVB28" s="17"/>
      <c r="TVC28" s="17"/>
      <c r="TVD28" s="17"/>
      <c r="TVE28" s="17"/>
      <c r="TVF28" s="17"/>
      <c r="TVG28" s="17"/>
      <c r="TVH28" s="17"/>
      <c r="TVI28" s="17"/>
      <c r="TVJ28" s="17"/>
      <c r="TVK28" s="17"/>
      <c r="TVL28" s="17"/>
      <c r="TVM28" s="17"/>
      <c r="TVN28" s="17"/>
      <c r="TVO28" s="17"/>
      <c r="TVP28" s="17"/>
      <c r="TVQ28" s="17"/>
      <c r="TVR28" s="17"/>
      <c r="TVS28" s="17"/>
      <c r="TVT28" s="17"/>
      <c r="TVU28" s="17"/>
      <c r="TVV28" s="17"/>
      <c r="TVW28" s="17"/>
      <c r="TVX28" s="17"/>
      <c r="TVY28" s="17"/>
      <c r="TVZ28" s="17"/>
      <c r="TWA28" s="17"/>
      <c r="TWB28" s="17"/>
      <c r="TWC28" s="17"/>
      <c r="TWD28" s="17"/>
      <c r="TWE28" s="17"/>
      <c r="TWF28" s="17"/>
      <c r="TWG28" s="17"/>
      <c r="TWH28" s="17"/>
      <c r="TWI28" s="17"/>
      <c r="TWJ28" s="17"/>
      <c r="TWK28" s="17"/>
      <c r="TWL28" s="17"/>
      <c r="TWM28" s="17"/>
      <c r="TWN28" s="17"/>
      <c r="TWO28" s="17"/>
      <c r="TWP28" s="17"/>
      <c r="TWQ28" s="17"/>
      <c r="TWR28" s="17"/>
      <c r="TWS28" s="17"/>
      <c r="TWT28" s="17"/>
      <c r="TWU28" s="17"/>
      <c r="TWV28" s="17"/>
      <c r="TWW28" s="17"/>
      <c r="TWX28" s="17"/>
      <c r="TWY28" s="17"/>
      <c r="TWZ28" s="17"/>
      <c r="TXA28" s="17"/>
      <c r="TXB28" s="17"/>
      <c r="TXC28" s="17"/>
      <c r="TXD28" s="17"/>
      <c r="TXE28" s="17"/>
      <c r="TXF28" s="17"/>
      <c r="TXG28" s="17"/>
      <c r="TXH28" s="17"/>
      <c r="TXI28" s="17"/>
      <c r="TXJ28" s="17"/>
      <c r="TXK28" s="17"/>
      <c r="TXL28" s="17"/>
      <c r="TXM28" s="17"/>
      <c r="TXN28" s="17"/>
      <c r="TXO28" s="17"/>
      <c r="TXP28" s="17"/>
      <c r="TXQ28" s="17"/>
      <c r="TXR28" s="17"/>
      <c r="TXS28" s="17"/>
      <c r="TXT28" s="17"/>
      <c r="TXU28" s="17"/>
      <c r="TXV28" s="17"/>
      <c r="TXW28" s="17"/>
      <c r="TXX28" s="17"/>
      <c r="TXY28" s="17"/>
      <c r="TXZ28" s="17"/>
      <c r="TYA28" s="17"/>
      <c r="TYB28" s="17"/>
      <c r="TYC28" s="17"/>
      <c r="TYD28" s="17"/>
      <c r="TYE28" s="17"/>
      <c r="TYF28" s="17"/>
      <c r="TYG28" s="17"/>
      <c r="TYH28" s="17"/>
      <c r="TYI28" s="17"/>
      <c r="TYJ28" s="17"/>
      <c r="TYK28" s="17"/>
      <c r="TYL28" s="17"/>
      <c r="TYM28" s="17"/>
      <c r="TYN28" s="17"/>
      <c r="TYO28" s="17"/>
      <c r="TYP28" s="17"/>
      <c r="TYQ28" s="17"/>
      <c r="TYR28" s="17"/>
      <c r="TYS28" s="17"/>
      <c r="TYT28" s="17"/>
      <c r="TYU28" s="17"/>
      <c r="TYV28" s="17"/>
      <c r="TYW28" s="17"/>
      <c r="TYX28" s="17"/>
      <c r="TYY28" s="17"/>
      <c r="TYZ28" s="17"/>
      <c r="TZA28" s="17"/>
      <c r="TZB28" s="17"/>
      <c r="TZC28" s="17"/>
      <c r="TZD28" s="17"/>
      <c r="TZE28" s="17"/>
      <c r="TZF28" s="17"/>
      <c r="TZG28" s="17"/>
      <c r="TZH28" s="17"/>
      <c r="TZI28" s="17"/>
      <c r="TZJ28" s="17"/>
      <c r="TZK28" s="17"/>
      <c r="TZL28" s="17"/>
      <c r="TZM28" s="17"/>
      <c r="TZN28" s="17"/>
      <c r="TZO28" s="17"/>
      <c r="TZP28" s="17"/>
      <c r="TZQ28" s="17"/>
      <c r="TZR28" s="17"/>
      <c r="TZS28" s="17"/>
      <c r="TZT28" s="17"/>
      <c r="TZU28" s="17"/>
      <c r="TZV28" s="17"/>
      <c r="TZW28" s="17"/>
      <c r="TZX28" s="17"/>
      <c r="TZY28" s="17"/>
      <c r="TZZ28" s="17"/>
      <c r="UAA28" s="17"/>
      <c r="UAB28" s="17"/>
      <c r="UAC28" s="17"/>
      <c r="UAD28" s="17"/>
      <c r="UAE28" s="17"/>
      <c r="UAF28" s="17"/>
      <c r="UAG28" s="17"/>
      <c r="UAH28" s="17"/>
      <c r="UAI28" s="17"/>
      <c r="UAJ28" s="17"/>
      <c r="UAK28" s="17"/>
      <c r="UAL28" s="17"/>
      <c r="UAM28" s="17"/>
      <c r="UAN28" s="17"/>
      <c r="UAO28" s="17"/>
      <c r="UAP28" s="17"/>
      <c r="UAQ28" s="17"/>
      <c r="UAR28" s="17"/>
      <c r="UAS28" s="17"/>
      <c r="UAT28" s="17"/>
      <c r="UAU28" s="17"/>
      <c r="UAV28" s="17"/>
      <c r="UAW28" s="17"/>
      <c r="UAX28" s="17"/>
      <c r="UAY28" s="17"/>
      <c r="UAZ28" s="17"/>
      <c r="UBA28" s="17"/>
      <c r="UBB28" s="17"/>
      <c r="UBC28" s="17"/>
      <c r="UBD28" s="17"/>
      <c r="UBE28" s="17"/>
      <c r="UBF28" s="17"/>
      <c r="UBG28" s="17"/>
      <c r="UBH28" s="17"/>
      <c r="UBI28" s="17"/>
      <c r="UBJ28" s="17"/>
      <c r="UBK28" s="17"/>
      <c r="UBL28" s="17"/>
      <c r="UBM28" s="17"/>
      <c r="UBN28" s="17"/>
      <c r="UBO28" s="17"/>
      <c r="UBP28" s="17"/>
      <c r="UBQ28" s="17"/>
      <c r="UBR28" s="17"/>
      <c r="UBS28" s="17"/>
      <c r="UBT28" s="17"/>
      <c r="UBU28" s="17"/>
      <c r="UBV28" s="17"/>
      <c r="UBW28" s="17"/>
      <c r="UBX28" s="17"/>
      <c r="UBY28" s="17"/>
      <c r="UBZ28" s="17"/>
      <c r="UCA28" s="17"/>
      <c r="UCB28" s="17"/>
      <c r="UCC28" s="17"/>
      <c r="UCD28" s="17"/>
      <c r="UCE28" s="17"/>
      <c r="UCF28" s="17"/>
      <c r="UCG28" s="17"/>
      <c r="UCH28" s="17"/>
      <c r="UCI28" s="17"/>
      <c r="UCJ28" s="17"/>
      <c r="UCK28" s="17"/>
      <c r="UCL28" s="17"/>
      <c r="UCM28" s="17"/>
      <c r="UCN28" s="17"/>
      <c r="UCO28" s="17"/>
      <c r="UCP28" s="17"/>
      <c r="UCQ28" s="17"/>
      <c r="UCR28" s="17"/>
      <c r="UCS28" s="17"/>
      <c r="UCT28" s="17"/>
      <c r="UCU28" s="17"/>
      <c r="UCV28" s="17"/>
      <c r="UCW28" s="17"/>
      <c r="UCX28" s="17"/>
      <c r="UCY28" s="17"/>
      <c r="UCZ28" s="17"/>
      <c r="UDA28" s="17"/>
      <c r="UDB28" s="17"/>
      <c r="UDC28" s="17"/>
      <c r="UDD28" s="17"/>
      <c r="UDE28" s="17"/>
      <c r="UDF28" s="17"/>
      <c r="UDG28" s="17"/>
      <c r="UDH28" s="17"/>
      <c r="UDI28" s="17"/>
      <c r="UDJ28" s="17"/>
      <c r="UDK28" s="17"/>
      <c r="UDL28" s="17"/>
      <c r="UDM28" s="17"/>
      <c r="UDN28" s="17"/>
      <c r="UDO28" s="17"/>
      <c r="UDP28" s="17"/>
      <c r="UDQ28" s="17"/>
      <c r="UDR28" s="17"/>
      <c r="UDS28" s="17"/>
      <c r="UDT28" s="17"/>
      <c r="UDU28" s="17"/>
      <c r="UDV28" s="17"/>
      <c r="UDW28" s="17"/>
      <c r="UDX28" s="17"/>
      <c r="UDY28" s="17"/>
      <c r="UDZ28" s="17"/>
      <c r="UEA28" s="17"/>
      <c r="UEB28" s="17"/>
      <c r="UEC28" s="17"/>
      <c r="UED28" s="17"/>
      <c r="UEE28" s="17"/>
      <c r="UEF28" s="17"/>
      <c r="UEG28" s="17"/>
      <c r="UEH28" s="17"/>
      <c r="UEI28" s="17"/>
      <c r="UEJ28" s="17"/>
      <c r="UEK28" s="17"/>
      <c r="UEL28" s="17"/>
      <c r="UEM28" s="17"/>
      <c r="UEN28" s="17"/>
      <c r="UEO28" s="17"/>
      <c r="UEP28" s="17"/>
      <c r="UEQ28" s="17"/>
      <c r="UER28" s="17"/>
      <c r="UES28" s="17"/>
      <c r="UET28" s="17"/>
      <c r="UEU28" s="17"/>
      <c r="UEV28" s="17"/>
      <c r="UEW28" s="17"/>
      <c r="UEX28" s="17"/>
      <c r="UEY28" s="17"/>
      <c r="UEZ28" s="17"/>
      <c r="UFA28" s="17"/>
      <c r="UFB28" s="17"/>
      <c r="UFC28" s="17"/>
      <c r="UFD28" s="17"/>
      <c r="UFE28" s="17"/>
      <c r="UFF28" s="17"/>
      <c r="UFG28" s="17"/>
      <c r="UFH28" s="17"/>
      <c r="UFI28" s="17"/>
      <c r="UFJ28" s="17"/>
      <c r="UFK28" s="17"/>
      <c r="UFL28" s="17"/>
      <c r="UFM28" s="17"/>
      <c r="UFN28" s="17"/>
      <c r="UFO28" s="17"/>
      <c r="UFP28" s="17"/>
      <c r="UFQ28" s="17"/>
      <c r="UFR28" s="17"/>
      <c r="UFS28" s="17"/>
      <c r="UFT28" s="17"/>
      <c r="UFU28" s="17"/>
      <c r="UFV28" s="17"/>
      <c r="UFW28" s="17"/>
      <c r="UFX28" s="17"/>
      <c r="UFY28" s="17"/>
      <c r="UFZ28" s="17"/>
      <c r="UGA28" s="17"/>
      <c r="UGB28" s="17"/>
      <c r="UGC28" s="17"/>
      <c r="UGD28" s="17"/>
      <c r="UGE28" s="17"/>
      <c r="UGF28" s="17"/>
      <c r="UGG28" s="17"/>
      <c r="UGH28" s="17"/>
      <c r="UGI28" s="17"/>
      <c r="UGJ28" s="17"/>
      <c r="UGK28" s="17"/>
      <c r="UGL28" s="17"/>
      <c r="UGM28" s="17"/>
      <c r="UGN28" s="17"/>
      <c r="UGO28" s="17"/>
      <c r="UGP28" s="17"/>
      <c r="UGQ28" s="17"/>
      <c r="UGR28" s="17"/>
      <c r="UGS28" s="17"/>
      <c r="UGT28" s="17"/>
      <c r="UGU28" s="17"/>
      <c r="UGV28" s="17"/>
      <c r="UGW28" s="17"/>
      <c r="UGX28" s="17"/>
      <c r="UGY28" s="17"/>
      <c r="UGZ28" s="17"/>
      <c r="UHA28" s="17"/>
      <c r="UHB28" s="17"/>
      <c r="UHC28" s="17"/>
      <c r="UHD28" s="17"/>
      <c r="UHE28" s="17"/>
      <c r="UHF28" s="17"/>
      <c r="UHG28" s="17"/>
      <c r="UHH28" s="17"/>
      <c r="UHI28" s="17"/>
      <c r="UHJ28" s="17"/>
      <c r="UHK28" s="17"/>
      <c r="UHL28" s="17"/>
      <c r="UHM28" s="17"/>
      <c r="UHN28" s="17"/>
      <c r="UHO28" s="17"/>
      <c r="UHP28" s="17"/>
      <c r="UHQ28" s="17"/>
      <c r="UHR28" s="17"/>
      <c r="UHS28" s="17"/>
      <c r="UHT28" s="17"/>
      <c r="UHU28" s="17"/>
      <c r="UHV28" s="17"/>
      <c r="UHW28" s="17"/>
      <c r="UHX28" s="17"/>
      <c r="UHY28" s="17"/>
      <c r="UHZ28" s="17"/>
      <c r="UIA28" s="17"/>
      <c r="UIB28" s="17"/>
      <c r="UIC28" s="17"/>
      <c r="UID28" s="17"/>
      <c r="UIE28" s="17"/>
      <c r="UIF28" s="17"/>
      <c r="UIG28" s="17"/>
      <c r="UIH28" s="17"/>
      <c r="UII28" s="17"/>
      <c r="UIJ28" s="17"/>
      <c r="UIK28" s="17"/>
      <c r="UIL28" s="17"/>
      <c r="UIM28" s="17"/>
      <c r="UIN28" s="17"/>
      <c r="UIO28" s="17"/>
      <c r="UIP28" s="17"/>
      <c r="UIQ28" s="17"/>
      <c r="UIR28" s="17"/>
      <c r="UIS28" s="17"/>
      <c r="UIT28" s="17"/>
      <c r="UIU28" s="17"/>
      <c r="UIV28" s="17"/>
      <c r="UIW28" s="17"/>
      <c r="UIX28" s="17"/>
      <c r="UIY28" s="17"/>
      <c r="UIZ28" s="17"/>
      <c r="UJA28" s="17"/>
      <c r="UJB28" s="17"/>
      <c r="UJC28" s="17"/>
      <c r="UJD28" s="17"/>
      <c r="UJE28" s="17"/>
      <c r="UJF28" s="17"/>
      <c r="UJG28" s="17"/>
      <c r="UJH28" s="17"/>
      <c r="UJI28" s="17"/>
      <c r="UJJ28" s="17"/>
      <c r="UJK28" s="17"/>
      <c r="UJL28" s="17"/>
      <c r="UJM28" s="17"/>
      <c r="UJN28" s="17"/>
      <c r="UJO28" s="17"/>
      <c r="UJP28" s="17"/>
      <c r="UJQ28" s="17"/>
      <c r="UJR28" s="17"/>
      <c r="UJS28" s="17"/>
      <c r="UJT28" s="17"/>
      <c r="UJU28" s="17"/>
      <c r="UJV28" s="17"/>
      <c r="UJW28" s="17"/>
      <c r="UJX28" s="17"/>
      <c r="UJY28" s="17"/>
      <c r="UJZ28" s="17"/>
      <c r="UKA28" s="17"/>
      <c r="UKB28" s="17"/>
      <c r="UKC28" s="17"/>
      <c r="UKD28" s="17"/>
      <c r="UKE28" s="17"/>
      <c r="UKF28" s="17"/>
      <c r="UKG28" s="17"/>
      <c r="UKH28" s="17"/>
      <c r="UKI28" s="17"/>
      <c r="UKJ28" s="17"/>
      <c r="UKK28" s="17"/>
      <c r="UKL28" s="17"/>
      <c r="UKM28" s="17"/>
      <c r="UKN28" s="17"/>
      <c r="UKO28" s="17"/>
      <c r="UKP28" s="17"/>
      <c r="UKQ28" s="17"/>
      <c r="UKR28" s="17"/>
      <c r="UKS28" s="17"/>
      <c r="UKT28" s="17"/>
      <c r="UKU28" s="17"/>
      <c r="UKV28" s="17"/>
      <c r="UKW28" s="17"/>
      <c r="UKX28" s="17"/>
      <c r="UKY28" s="17"/>
      <c r="UKZ28" s="17"/>
      <c r="ULA28" s="17"/>
      <c r="ULB28" s="17"/>
      <c r="ULC28" s="17"/>
      <c r="ULD28" s="17"/>
      <c r="ULE28" s="17"/>
      <c r="ULF28" s="17"/>
      <c r="ULG28" s="17"/>
      <c r="ULH28" s="17"/>
      <c r="ULI28" s="17"/>
      <c r="ULJ28" s="17"/>
      <c r="ULK28" s="17"/>
      <c r="ULL28" s="17"/>
      <c r="ULM28" s="17"/>
      <c r="ULN28" s="17"/>
      <c r="ULO28" s="17"/>
      <c r="ULP28" s="17"/>
      <c r="ULQ28" s="17"/>
      <c r="ULR28" s="17"/>
      <c r="ULS28" s="17"/>
      <c r="ULT28" s="17"/>
      <c r="ULU28" s="17"/>
      <c r="ULV28" s="17"/>
      <c r="ULW28" s="17"/>
      <c r="ULX28" s="17"/>
      <c r="ULY28" s="17"/>
      <c r="ULZ28" s="17"/>
      <c r="UMA28" s="17"/>
      <c r="UMB28" s="17"/>
      <c r="UMC28" s="17"/>
      <c r="UMD28" s="17"/>
      <c r="UME28" s="17"/>
      <c r="UMF28" s="17"/>
      <c r="UMG28" s="17"/>
      <c r="UMH28" s="17"/>
      <c r="UMI28" s="17"/>
      <c r="UMJ28" s="17"/>
      <c r="UMK28" s="17"/>
      <c r="UML28" s="17"/>
      <c r="UMM28" s="17"/>
      <c r="UMN28" s="17"/>
      <c r="UMO28" s="17"/>
      <c r="UMP28" s="17"/>
      <c r="UMQ28" s="17"/>
      <c r="UMR28" s="17"/>
      <c r="UMS28" s="17"/>
      <c r="UMT28" s="17"/>
      <c r="UMU28" s="17"/>
      <c r="UMV28" s="17"/>
      <c r="UMW28" s="17"/>
      <c r="UMX28" s="17"/>
      <c r="UMY28" s="17"/>
      <c r="UMZ28" s="17"/>
      <c r="UNA28" s="17"/>
      <c r="UNB28" s="17"/>
      <c r="UNC28" s="17"/>
      <c r="UND28" s="17"/>
      <c r="UNE28" s="17"/>
      <c r="UNF28" s="17"/>
      <c r="UNG28" s="17"/>
      <c r="UNH28" s="17"/>
      <c r="UNI28" s="17"/>
      <c r="UNJ28" s="17"/>
      <c r="UNK28" s="17"/>
      <c r="UNL28" s="17"/>
      <c r="UNM28" s="17"/>
      <c r="UNN28" s="17"/>
      <c r="UNO28" s="17"/>
      <c r="UNP28" s="17"/>
      <c r="UNQ28" s="17"/>
      <c r="UNR28" s="17"/>
      <c r="UNS28" s="17"/>
      <c r="UNT28" s="17"/>
      <c r="UNU28" s="17"/>
      <c r="UNV28" s="17"/>
      <c r="UNW28" s="17"/>
      <c r="UNX28" s="17"/>
      <c r="UNY28" s="17"/>
      <c r="UNZ28" s="17"/>
      <c r="UOA28" s="17"/>
      <c r="UOB28" s="17"/>
      <c r="UOC28" s="17"/>
      <c r="UOD28" s="17"/>
      <c r="UOE28" s="17"/>
      <c r="UOF28" s="17"/>
      <c r="UOG28" s="17"/>
      <c r="UOH28" s="17"/>
      <c r="UOI28" s="17"/>
      <c r="UOJ28" s="17"/>
      <c r="UOK28" s="17"/>
      <c r="UOL28" s="17"/>
      <c r="UOM28" s="17"/>
      <c r="UON28" s="17"/>
      <c r="UOO28" s="17"/>
      <c r="UOP28" s="17"/>
      <c r="UOQ28" s="17"/>
      <c r="UOR28" s="17"/>
      <c r="UOS28" s="17"/>
      <c r="UOT28" s="17"/>
      <c r="UOU28" s="17"/>
      <c r="UOV28" s="17"/>
      <c r="UOW28" s="17"/>
      <c r="UOX28" s="17"/>
      <c r="UOY28" s="17"/>
      <c r="UOZ28" s="17"/>
      <c r="UPA28" s="17"/>
      <c r="UPB28" s="17"/>
      <c r="UPC28" s="17"/>
      <c r="UPD28" s="17"/>
      <c r="UPE28" s="17"/>
      <c r="UPF28" s="17"/>
      <c r="UPG28" s="17"/>
      <c r="UPH28" s="17"/>
      <c r="UPI28" s="17"/>
      <c r="UPJ28" s="17"/>
      <c r="UPK28" s="17"/>
      <c r="UPL28" s="17"/>
      <c r="UPM28" s="17"/>
      <c r="UPN28" s="17"/>
      <c r="UPO28" s="17"/>
      <c r="UPP28" s="17"/>
      <c r="UPQ28" s="17"/>
      <c r="UPR28" s="17"/>
      <c r="UPS28" s="17"/>
      <c r="UPT28" s="17"/>
      <c r="UPU28" s="17"/>
      <c r="UPV28" s="17"/>
      <c r="UPW28" s="17"/>
      <c r="UPX28" s="17"/>
      <c r="UPY28" s="17"/>
      <c r="UPZ28" s="17"/>
      <c r="UQA28" s="17"/>
      <c r="UQB28" s="17"/>
      <c r="UQC28" s="17"/>
      <c r="UQD28" s="17"/>
      <c r="UQE28" s="17"/>
      <c r="UQF28" s="17"/>
      <c r="UQG28" s="17"/>
      <c r="UQH28" s="17"/>
      <c r="UQI28" s="17"/>
      <c r="UQJ28" s="17"/>
      <c r="UQK28" s="17"/>
      <c r="UQL28" s="17"/>
      <c r="UQM28" s="17"/>
      <c r="UQN28" s="17"/>
      <c r="UQO28" s="17"/>
      <c r="UQP28" s="17"/>
      <c r="UQQ28" s="17"/>
      <c r="UQR28" s="17"/>
      <c r="UQS28" s="17"/>
      <c r="UQT28" s="17"/>
      <c r="UQU28" s="17"/>
      <c r="UQV28" s="17"/>
      <c r="UQW28" s="17"/>
      <c r="UQX28" s="17"/>
      <c r="UQY28" s="17"/>
      <c r="UQZ28" s="17"/>
      <c r="URA28" s="17"/>
      <c r="URB28" s="17"/>
      <c r="URC28" s="17"/>
      <c r="URD28" s="17"/>
      <c r="URE28" s="17"/>
      <c r="URF28" s="17"/>
      <c r="URG28" s="17"/>
      <c r="URH28" s="17"/>
      <c r="URI28" s="17"/>
      <c r="URJ28" s="17"/>
      <c r="URK28" s="17"/>
      <c r="URL28" s="17"/>
      <c r="URM28" s="17"/>
      <c r="URN28" s="17"/>
      <c r="URO28" s="17"/>
      <c r="URP28" s="17"/>
      <c r="URQ28" s="17"/>
      <c r="URR28" s="17"/>
      <c r="URS28" s="17"/>
      <c r="URT28" s="17"/>
      <c r="URU28" s="17"/>
      <c r="URV28" s="17"/>
      <c r="URW28" s="17"/>
      <c r="URX28" s="17"/>
      <c r="URY28" s="17"/>
      <c r="URZ28" s="17"/>
      <c r="USA28" s="17"/>
      <c r="USB28" s="17"/>
      <c r="USC28" s="17"/>
      <c r="USD28" s="17"/>
      <c r="USE28" s="17"/>
      <c r="USF28" s="17"/>
      <c r="USG28" s="17"/>
      <c r="USH28" s="17"/>
      <c r="USI28" s="17"/>
      <c r="USJ28" s="17"/>
      <c r="USK28" s="17"/>
      <c r="USL28" s="17"/>
      <c r="USM28" s="17"/>
      <c r="USN28" s="17"/>
      <c r="USO28" s="17"/>
      <c r="USP28" s="17"/>
      <c r="USQ28" s="17"/>
      <c r="USR28" s="17"/>
      <c r="USS28" s="17"/>
      <c r="UST28" s="17"/>
      <c r="USU28" s="17"/>
      <c r="USV28" s="17"/>
      <c r="USW28" s="17"/>
      <c r="USX28" s="17"/>
      <c r="USY28" s="17"/>
      <c r="USZ28" s="17"/>
      <c r="UTA28" s="17"/>
      <c r="UTB28" s="17"/>
      <c r="UTC28" s="17"/>
      <c r="UTD28" s="17"/>
      <c r="UTE28" s="17"/>
      <c r="UTF28" s="17"/>
      <c r="UTG28" s="17"/>
      <c r="UTH28" s="17"/>
      <c r="UTI28" s="17"/>
      <c r="UTJ28" s="17"/>
      <c r="UTK28" s="17"/>
      <c r="UTL28" s="17"/>
      <c r="UTM28" s="17"/>
      <c r="UTN28" s="17"/>
      <c r="UTO28" s="17"/>
      <c r="UTP28" s="17"/>
      <c r="UTQ28" s="17"/>
      <c r="UTR28" s="17"/>
      <c r="UTS28" s="17"/>
      <c r="UTT28" s="17"/>
      <c r="UTU28" s="17"/>
      <c r="UTV28" s="17"/>
      <c r="UTW28" s="17"/>
      <c r="UTX28" s="17"/>
      <c r="UTY28" s="17"/>
      <c r="UTZ28" s="17"/>
      <c r="UUA28" s="17"/>
      <c r="UUB28" s="17"/>
      <c r="UUC28" s="17"/>
      <c r="UUD28" s="17"/>
      <c r="UUE28" s="17"/>
      <c r="UUF28" s="17"/>
      <c r="UUG28" s="17"/>
      <c r="UUH28" s="17"/>
      <c r="UUI28" s="17"/>
      <c r="UUJ28" s="17"/>
      <c r="UUK28" s="17"/>
      <c r="UUL28" s="17"/>
      <c r="UUM28" s="17"/>
      <c r="UUN28" s="17"/>
      <c r="UUO28" s="17"/>
      <c r="UUP28" s="17"/>
      <c r="UUQ28" s="17"/>
      <c r="UUR28" s="17"/>
      <c r="UUS28" s="17"/>
      <c r="UUT28" s="17"/>
      <c r="UUU28" s="17"/>
      <c r="UUV28" s="17"/>
      <c r="UUW28" s="17"/>
      <c r="UUX28" s="17"/>
      <c r="UUY28" s="17"/>
      <c r="UUZ28" s="17"/>
      <c r="UVA28" s="17"/>
      <c r="UVB28" s="17"/>
      <c r="UVC28" s="17"/>
      <c r="UVD28" s="17"/>
      <c r="UVE28" s="17"/>
      <c r="UVF28" s="17"/>
      <c r="UVG28" s="17"/>
      <c r="UVH28" s="17"/>
      <c r="UVI28" s="17"/>
      <c r="UVJ28" s="17"/>
      <c r="UVK28" s="17"/>
      <c r="UVL28" s="17"/>
      <c r="UVM28" s="17"/>
      <c r="UVN28" s="17"/>
      <c r="UVO28" s="17"/>
      <c r="UVP28" s="17"/>
      <c r="UVQ28" s="17"/>
      <c r="UVR28" s="17"/>
      <c r="UVS28" s="17"/>
      <c r="UVT28" s="17"/>
      <c r="UVU28" s="17"/>
      <c r="UVV28" s="17"/>
      <c r="UVW28" s="17"/>
      <c r="UVX28" s="17"/>
      <c r="UVY28" s="17"/>
      <c r="UVZ28" s="17"/>
      <c r="UWA28" s="17"/>
      <c r="UWB28" s="17"/>
      <c r="UWC28" s="17"/>
      <c r="UWD28" s="17"/>
      <c r="UWE28" s="17"/>
      <c r="UWF28" s="17"/>
      <c r="UWG28" s="17"/>
      <c r="UWH28" s="17"/>
      <c r="UWI28" s="17"/>
      <c r="UWJ28" s="17"/>
      <c r="UWK28" s="17"/>
      <c r="UWL28" s="17"/>
      <c r="UWM28" s="17"/>
      <c r="UWN28" s="17"/>
      <c r="UWO28" s="17"/>
      <c r="UWP28" s="17"/>
      <c r="UWQ28" s="17"/>
      <c r="UWR28" s="17"/>
      <c r="UWS28" s="17"/>
      <c r="UWT28" s="17"/>
      <c r="UWU28" s="17"/>
      <c r="UWV28" s="17"/>
      <c r="UWW28" s="17"/>
      <c r="UWX28" s="17"/>
      <c r="UWY28" s="17"/>
      <c r="UWZ28" s="17"/>
      <c r="UXA28" s="17"/>
      <c r="UXB28" s="17"/>
      <c r="UXC28" s="17"/>
      <c r="UXD28" s="17"/>
      <c r="UXE28" s="17"/>
      <c r="UXF28" s="17"/>
      <c r="UXG28" s="17"/>
      <c r="UXH28" s="17"/>
      <c r="UXI28" s="17"/>
      <c r="UXJ28" s="17"/>
      <c r="UXK28" s="17"/>
      <c r="UXL28" s="17"/>
      <c r="UXM28" s="17"/>
      <c r="UXN28" s="17"/>
      <c r="UXO28" s="17"/>
      <c r="UXP28" s="17"/>
      <c r="UXQ28" s="17"/>
      <c r="UXR28" s="17"/>
      <c r="UXS28" s="17"/>
      <c r="UXT28" s="17"/>
      <c r="UXU28" s="17"/>
      <c r="UXV28" s="17"/>
      <c r="UXW28" s="17"/>
      <c r="UXX28" s="17"/>
      <c r="UXY28" s="17"/>
      <c r="UXZ28" s="17"/>
      <c r="UYA28" s="17"/>
      <c r="UYB28" s="17"/>
      <c r="UYC28" s="17"/>
      <c r="UYD28" s="17"/>
      <c r="UYE28" s="17"/>
      <c r="UYF28" s="17"/>
      <c r="UYG28" s="17"/>
      <c r="UYH28" s="17"/>
      <c r="UYI28" s="17"/>
      <c r="UYJ28" s="17"/>
      <c r="UYK28" s="17"/>
      <c r="UYL28" s="17"/>
      <c r="UYM28" s="17"/>
      <c r="UYN28" s="17"/>
      <c r="UYO28" s="17"/>
      <c r="UYP28" s="17"/>
      <c r="UYQ28" s="17"/>
      <c r="UYR28" s="17"/>
      <c r="UYS28" s="17"/>
      <c r="UYT28" s="17"/>
      <c r="UYU28" s="17"/>
      <c r="UYV28" s="17"/>
      <c r="UYW28" s="17"/>
      <c r="UYX28" s="17"/>
      <c r="UYY28" s="17"/>
      <c r="UYZ28" s="17"/>
      <c r="UZA28" s="17"/>
      <c r="UZB28" s="17"/>
      <c r="UZC28" s="17"/>
      <c r="UZD28" s="17"/>
      <c r="UZE28" s="17"/>
      <c r="UZF28" s="17"/>
      <c r="UZG28" s="17"/>
      <c r="UZH28" s="17"/>
      <c r="UZI28" s="17"/>
      <c r="UZJ28" s="17"/>
      <c r="UZK28" s="17"/>
      <c r="UZL28" s="17"/>
      <c r="UZM28" s="17"/>
      <c r="UZN28" s="17"/>
      <c r="UZO28" s="17"/>
      <c r="UZP28" s="17"/>
      <c r="UZQ28" s="17"/>
      <c r="UZR28" s="17"/>
      <c r="UZS28" s="17"/>
      <c r="UZT28" s="17"/>
      <c r="UZU28" s="17"/>
      <c r="UZV28" s="17"/>
      <c r="UZW28" s="17"/>
      <c r="UZX28" s="17"/>
      <c r="UZY28" s="17"/>
      <c r="UZZ28" s="17"/>
      <c r="VAA28" s="17"/>
      <c r="VAB28" s="17"/>
      <c r="VAC28" s="17"/>
      <c r="VAD28" s="17"/>
      <c r="VAE28" s="17"/>
      <c r="VAF28" s="17"/>
      <c r="VAG28" s="17"/>
      <c r="VAH28" s="17"/>
      <c r="VAI28" s="17"/>
      <c r="VAJ28" s="17"/>
      <c r="VAK28" s="17"/>
      <c r="VAL28" s="17"/>
      <c r="VAM28" s="17"/>
      <c r="VAN28" s="17"/>
      <c r="VAO28" s="17"/>
      <c r="VAP28" s="17"/>
      <c r="VAQ28" s="17"/>
      <c r="VAR28" s="17"/>
      <c r="VAS28" s="17"/>
      <c r="VAT28" s="17"/>
      <c r="VAU28" s="17"/>
      <c r="VAV28" s="17"/>
      <c r="VAW28" s="17"/>
      <c r="VAX28" s="17"/>
      <c r="VAY28" s="17"/>
      <c r="VAZ28" s="17"/>
      <c r="VBA28" s="17"/>
      <c r="VBB28" s="17"/>
      <c r="VBC28" s="17"/>
      <c r="VBD28" s="17"/>
      <c r="VBE28" s="17"/>
      <c r="VBF28" s="17"/>
      <c r="VBG28" s="17"/>
      <c r="VBH28" s="17"/>
      <c r="VBI28" s="17"/>
      <c r="VBJ28" s="17"/>
      <c r="VBK28" s="17"/>
      <c r="VBL28" s="17"/>
      <c r="VBM28" s="17"/>
      <c r="VBN28" s="17"/>
      <c r="VBO28" s="17"/>
      <c r="VBP28" s="17"/>
      <c r="VBQ28" s="17"/>
      <c r="VBR28" s="17"/>
      <c r="VBS28" s="17"/>
      <c r="VBT28" s="17"/>
      <c r="VBU28" s="17"/>
      <c r="VBV28" s="17"/>
      <c r="VBW28" s="17"/>
      <c r="VBX28" s="17"/>
      <c r="VBY28" s="17"/>
      <c r="VBZ28" s="17"/>
      <c r="VCA28" s="17"/>
      <c r="VCB28" s="17"/>
      <c r="VCC28" s="17"/>
      <c r="VCD28" s="17"/>
      <c r="VCE28" s="17"/>
      <c r="VCF28" s="17"/>
      <c r="VCG28" s="17"/>
      <c r="VCH28" s="17"/>
      <c r="VCI28" s="17"/>
      <c r="VCJ28" s="17"/>
      <c r="VCK28" s="17"/>
      <c r="VCL28" s="17"/>
      <c r="VCM28" s="17"/>
      <c r="VCN28" s="17"/>
      <c r="VCO28" s="17"/>
      <c r="VCP28" s="17"/>
      <c r="VCQ28" s="17"/>
      <c r="VCR28" s="17"/>
      <c r="VCS28" s="17"/>
      <c r="VCT28" s="17"/>
      <c r="VCU28" s="17"/>
      <c r="VCV28" s="17"/>
      <c r="VCW28" s="17"/>
      <c r="VCX28" s="17"/>
      <c r="VCY28" s="17"/>
      <c r="VCZ28" s="17"/>
      <c r="VDA28" s="17"/>
      <c r="VDB28" s="17"/>
      <c r="VDC28" s="17"/>
      <c r="VDD28" s="17"/>
      <c r="VDE28" s="17"/>
      <c r="VDF28" s="17"/>
      <c r="VDG28" s="17"/>
      <c r="VDH28" s="17"/>
      <c r="VDI28" s="17"/>
      <c r="VDJ28" s="17"/>
      <c r="VDK28" s="17"/>
      <c r="VDL28" s="17"/>
      <c r="VDM28" s="17"/>
      <c r="VDN28" s="17"/>
      <c r="VDO28" s="17"/>
      <c r="VDP28" s="17"/>
      <c r="VDQ28" s="17"/>
      <c r="VDR28" s="17"/>
      <c r="VDS28" s="17"/>
      <c r="VDT28" s="17"/>
      <c r="VDU28" s="17"/>
      <c r="VDV28" s="17"/>
      <c r="VDW28" s="17"/>
      <c r="VDX28" s="17"/>
      <c r="VDY28" s="17"/>
      <c r="VDZ28" s="17"/>
      <c r="VEA28" s="17"/>
      <c r="VEB28" s="17"/>
      <c r="VEC28" s="17"/>
      <c r="VED28" s="17"/>
      <c r="VEE28" s="17"/>
      <c r="VEF28" s="17"/>
      <c r="VEG28" s="17"/>
      <c r="VEH28" s="17"/>
      <c r="VEI28" s="17"/>
      <c r="VEJ28" s="17"/>
      <c r="VEK28" s="17"/>
      <c r="VEL28" s="17"/>
      <c r="VEM28" s="17"/>
      <c r="VEN28" s="17"/>
      <c r="VEO28" s="17"/>
      <c r="VEP28" s="17"/>
      <c r="VEQ28" s="17"/>
      <c r="VER28" s="17"/>
      <c r="VES28" s="17"/>
      <c r="VET28" s="17"/>
      <c r="VEU28" s="17"/>
      <c r="VEV28" s="17"/>
      <c r="VEW28" s="17"/>
      <c r="VEX28" s="17"/>
      <c r="VEY28" s="17"/>
      <c r="VEZ28" s="17"/>
      <c r="VFA28" s="17"/>
      <c r="VFB28" s="17"/>
      <c r="VFC28" s="17"/>
      <c r="VFD28" s="17"/>
      <c r="VFE28" s="17"/>
      <c r="VFF28" s="17"/>
      <c r="VFG28" s="17"/>
      <c r="VFH28" s="17"/>
      <c r="VFI28" s="17"/>
      <c r="VFJ28" s="17"/>
      <c r="VFK28" s="17"/>
      <c r="VFL28" s="17"/>
      <c r="VFM28" s="17"/>
      <c r="VFN28" s="17"/>
      <c r="VFO28" s="17"/>
      <c r="VFP28" s="17"/>
      <c r="VFQ28" s="17"/>
      <c r="VFR28" s="17"/>
      <c r="VFS28" s="17"/>
      <c r="VFT28" s="17"/>
      <c r="VFU28" s="17"/>
      <c r="VFV28" s="17"/>
      <c r="VFW28" s="17"/>
      <c r="VFX28" s="17"/>
      <c r="VFY28" s="17"/>
      <c r="VFZ28" s="17"/>
      <c r="VGA28" s="17"/>
      <c r="VGB28" s="17"/>
      <c r="VGC28" s="17"/>
      <c r="VGD28" s="17"/>
      <c r="VGE28" s="17"/>
      <c r="VGF28" s="17"/>
      <c r="VGG28" s="17"/>
      <c r="VGH28" s="17"/>
      <c r="VGI28" s="17"/>
      <c r="VGJ28" s="17"/>
      <c r="VGK28" s="17"/>
      <c r="VGL28" s="17"/>
      <c r="VGM28" s="17"/>
      <c r="VGN28" s="17"/>
      <c r="VGO28" s="17"/>
      <c r="VGP28" s="17"/>
      <c r="VGQ28" s="17"/>
      <c r="VGR28" s="17"/>
      <c r="VGS28" s="17"/>
      <c r="VGT28" s="17"/>
      <c r="VGU28" s="17"/>
      <c r="VGV28" s="17"/>
      <c r="VGW28" s="17"/>
      <c r="VGX28" s="17"/>
      <c r="VGY28" s="17"/>
      <c r="VGZ28" s="17"/>
      <c r="VHA28" s="17"/>
      <c r="VHB28" s="17"/>
      <c r="VHC28" s="17"/>
      <c r="VHD28" s="17"/>
      <c r="VHE28" s="17"/>
      <c r="VHF28" s="17"/>
      <c r="VHG28" s="17"/>
      <c r="VHH28" s="17"/>
      <c r="VHI28" s="17"/>
      <c r="VHJ28" s="17"/>
      <c r="VHK28" s="17"/>
      <c r="VHL28" s="17"/>
      <c r="VHM28" s="17"/>
      <c r="VHN28" s="17"/>
      <c r="VHO28" s="17"/>
      <c r="VHP28" s="17"/>
      <c r="VHQ28" s="17"/>
      <c r="VHR28" s="17"/>
      <c r="VHS28" s="17"/>
      <c r="VHT28" s="17"/>
      <c r="VHU28" s="17"/>
      <c r="VHV28" s="17"/>
      <c r="VHW28" s="17"/>
      <c r="VHX28" s="17"/>
      <c r="VHY28" s="17"/>
      <c r="VHZ28" s="17"/>
      <c r="VIA28" s="17"/>
      <c r="VIB28" s="17"/>
      <c r="VIC28" s="17"/>
      <c r="VID28" s="17"/>
      <c r="VIE28" s="17"/>
      <c r="VIF28" s="17"/>
      <c r="VIG28" s="17"/>
      <c r="VIH28" s="17"/>
      <c r="VII28" s="17"/>
      <c r="VIJ28" s="17"/>
      <c r="VIK28" s="17"/>
      <c r="VIL28" s="17"/>
      <c r="VIM28" s="17"/>
      <c r="VIN28" s="17"/>
      <c r="VIO28" s="17"/>
      <c r="VIP28" s="17"/>
      <c r="VIQ28" s="17"/>
      <c r="VIR28" s="17"/>
      <c r="VIS28" s="17"/>
      <c r="VIT28" s="17"/>
      <c r="VIU28" s="17"/>
      <c r="VIV28" s="17"/>
      <c r="VIW28" s="17"/>
      <c r="VIX28" s="17"/>
      <c r="VIY28" s="17"/>
      <c r="VIZ28" s="17"/>
      <c r="VJA28" s="17"/>
      <c r="VJB28" s="17"/>
      <c r="VJC28" s="17"/>
      <c r="VJD28" s="17"/>
      <c r="VJE28" s="17"/>
      <c r="VJF28" s="17"/>
      <c r="VJG28" s="17"/>
      <c r="VJH28" s="17"/>
      <c r="VJI28" s="17"/>
      <c r="VJJ28" s="17"/>
      <c r="VJK28" s="17"/>
      <c r="VJL28" s="17"/>
      <c r="VJM28" s="17"/>
      <c r="VJN28" s="17"/>
      <c r="VJO28" s="17"/>
      <c r="VJP28" s="17"/>
      <c r="VJQ28" s="17"/>
      <c r="VJR28" s="17"/>
      <c r="VJS28" s="17"/>
      <c r="VJT28" s="17"/>
      <c r="VJU28" s="17"/>
      <c r="VJV28" s="17"/>
      <c r="VJW28" s="17"/>
      <c r="VJX28" s="17"/>
      <c r="VJY28" s="17"/>
      <c r="VJZ28" s="17"/>
      <c r="VKA28" s="17"/>
      <c r="VKB28" s="17"/>
      <c r="VKC28" s="17"/>
      <c r="VKD28" s="17"/>
      <c r="VKE28" s="17"/>
      <c r="VKF28" s="17"/>
      <c r="VKG28" s="17"/>
      <c r="VKH28" s="17"/>
      <c r="VKI28" s="17"/>
      <c r="VKJ28" s="17"/>
      <c r="VKK28" s="17"/>
      <c r="VKL28" s="17"/>
      <c r="VKM28" s="17"/>
      <c r="VKN28" s="17"/>
      <c r="VKO28" s="17"/>
      <c r="VKP28" s="17"/>
      <c r="VKQ28" s="17"/>
      <c r="VKR28" s="17"/>
      <c r="VKS28" s="17"/>
      <c r="VKT28" s="17"/>
      <c r="VKU28" s="17"/>
      <c r="VKV28" s="17"/>
      <c r="VKW28" s="17"/>
      <c r="VKX28" s="17"/>
      <c r="VKY28" s="17"/>
      <c r="VKZ28" s="17"/>
      <c r="VLA28" s="17"/>
      <c r="VLB28" s="17"/>
      <c r="VLC28" s="17"/>
      <c r="VLD28" s="17"/>
      <c r="VLE28" s="17"/>
      <c r="VLF28" s="17"/>
      <c r="VLG28" s="17"/>
      <c r="VLH28" s="17"/>
      <c r="VLI28" s="17"/>
      <c r="VLJ28" s="17"/>
      <c r="VLK28" s="17"/>
      <c r="VLL28" s="17"/>
      <c r="VLM28" s="17"/>
      <c r="VLN28" s="17"/>
      <c r="VLO28" s="17"/>
      <c r="VLP28" s="17"/>
      <c r="VLQ28" s="17"/>
      <c r="VLR28" s="17"/>
      <c r="VLS28" s="17"/>
      <c r="VLT28" s="17"/>
      <c r="VLU28" s="17"/>
      <c r="VLV28" s="17"/>
      <c r="VLW28" s="17"/>
      <c r="VLX28" s="17"/>
      <c r="VLY28" s="17"/>
      <c r="VLZ28" s="17"/>
      <c r="VMA28" s="17"/>
      <c r="VMB28" s="17"/>
      <c r="VMC28" s="17"/>
      <c r="VMD28" s="17"/>
      <c r="VME28" s="17"/>
      <c r="VMF28" s="17"/>
      <c r="VMG28" s="17"/>
      <c r="VMH28" s="17"/>
      <c r="VMI28" s="17"/>
      <c r="VMJ28" s="17"/>
      <c r="VMK28" s="17"/>
      <c r="VML28" s="17"/>
      <c r="VMM28" s="17"/>
      <c r="VMN28" s="17"/>
      <c r="VMO28" s="17"/>
      <c r="VMP28" s="17"/>
      <c r="VMQ28" s="17"/>
      <c r="VMR28" s="17"/>
      <c r="VMS28" s="17"/>
      <c r="VMT28" s="17"/>
      <c r="VMU28" s="17"/>
      <c r="VMV28" s="17"/>
      <c r="VMW28" s="17"/>
      <c r="VMX28" s="17"/>
      <c r="VMY28" s="17"/>
      <c r="VMZ28" s="17"/>
      <c r="VNA28" s="17"/>
      <c r="VNB28" s="17"/>
      <c r="VNC28" s="17"/>
      <c r="VND28" s="17"/>
      <c r="VNE28" s="17"/>
      <c r="VNF28" s="17"/>
      <c r="VNG28" s="17"/>
      <c r="VNH28" s="17"/>
      <c r="VNI28" s="17"/>
      <c r="VNJ28" s="17"/>
      <c r="VNK28" s="17"/>
      <c r="VNL28" s="17"/>
      <c r="VNM28" s="17"/>
      <c r="VNN28" s="17"/>
      <c r="VNO28" s="17"/>
      <c r="VNP28" s="17"/>
      <c r="VNQ28" s="17"/>
      <c r="VNR28" s="17"/>
      <c r="VNS28" s="17"/>
      <c r="VNT28" s="17"/>
      <c r="VNU28" s="17"/>
      <c r="VNV28" s="17"/>
      <c r="VNW28" s="17"/>
      <c r="VNX28" s="17"/>
      <c r="VNY28" s="17"/>
      <c r="VNZ28" s="17"/>
      <c r="VOA28" s="17"/>
      <c r="VOB28" s="17"/>
      <c r="VOC28" s="17"/>
      <c r="VOD28" s="17"/>
      <c r="VOE28" s="17"/>
      <c r="VOF28" s="17"/>
      <c r="VOG28" s="17"/>
      <c r="VOH28" s="17"/>
      <c r="VOI28" s="17"/>
      <c r="VOJ28" s="17"/>
      <c r="VOK28" s="17"/>
      <c r="VOL28" s="17"/>
      <c r="VOM28" s="17"/>
      <c r="VON28" s="17"/>
      <c r="VOO28" s="17"/>
      <c r="VOP28" s="17"/>
      <c r="VOQ28" s="17"/>
      <c r="VOR28" s="17"/>
      <c r="VOS28" s="17"/>
      <c r="VOT28" s="17"/>
      <c r="VOU28" s="17"/>
      <c r="VOV28" s="17"/>
      <c r="VOW28" s="17"/>
      <c r="VOX28" s="17"/>
      <c r="VOY28" s="17"/>
      <c r="VOZ28" s="17"/>
      <c r="VPA28" s="17"/>
      <c r="VPB28" s="17"/>
      <c r="VPC28" s="17"/>
      <c r="VPD28" s="17"/>
      <c r="VPE28" s="17"/>
      <c r="VPF28" s="17"/>
      <c r="VPG28" s="17"/>
      <c r="VPH28" s="17"/>
      <c r="VPI28" s="17"/>
      <c r="VPJ28" s="17"/>
      <c r="VPK28" s="17"/>
      <c r="VPL28" s="17"/>
      <c r="VPM28" s="17"/>
      <c r="VPN28" s="17"/>
      <c r="VPO28" s="17"/>
      <c r="VPP28" s="17"/>
      <c r="VPQ28" s="17"/>
      <c r="VPR28" s="17"/>
      <c r="VPS28" s="17"/>
      <c r="VPT28" s="17"/>
      <c r="VPU28" s="17"/>
      <c r="VPV28" s="17"/>
      <c r="VPW28" s="17"/>
      <c r="VPX28" s="17"/>
      <c r="VPY28" s="17"/>
      <c r="VPZ28" s="17"/>
      <c r="VQA28" s="17"/>
      <c r="VQB28" s="17"/>
      <c r="VQC28" s="17"/>
      <c r="VQD28" s="17"/>
      <c r="VQE28" s="17"/>
      <c r="VQF28" s="17"/>
      <c r="VQG28" s="17"/>
      <c r="VQH28" s="17"/>
      <c r="VQI28" s="17"/>
      <c r="VQJ28" s="17"/>
      <c r="VQK28" s="17"/>
      <c r="VQL28" s="17"/>
      <c r="VQM28" s="17"/>
      <c r="VQN28" s="17"/>
      <c r="VQO28" s="17"/>
      <c r="VQP28" s="17"/>
      <c r="VQQ28" s="17"/>
      <c r="VQR28" s="17"/>
      <c r="VQS28" s="17"/>
      <c r="VQT28" s="17"/>
      <c r="VQU28" s="17"/>
      <c r="VQV28" s="17"/>
      <c r="VQW28" s="17"/>
      <c r="VQX28" s="17"/>
      <c r="VQY28" s="17"/>
      <c r="VQZ28" s="17"/>
      <c r="VRA28" s="17"/>
      <c r="VRB28" s="17"/>
      <c r="VRC28" s="17"/>
      <c r="VRD28" s="17"/>
      <c r="VRE28" s="17"/>
      <c r="VRF28" s="17"/>
      <c r="VRG28" s="17"/>
      <c r="VRH28" s="17"/>
      <c r="VRI28" s="17"/>
      <c r="VRJ28" s="17"/>
      <c r="VRK28" s="17"/>
      <c r="VRL28" s="17"/>
      <c r="VRM28" s="17"/>
      <c r="VRN28" s="17"/>
      <c r="VRO28" s="17"/>
      <c r="VRP28" s="17"/>
      <c r="VRQ28" s="17"/>
      <c r="VRR28" s="17"/>
      <c r="VRS28" s="17"/>
      <c r="VRT28" s="17"/>
      <c r="VRU28" s="17"/>
      <c r="VRV28" s="17"/>
      <c r="VRW28" s="17"/>
      <c r="VRX28" s="17"/>
      <c r="VRY28" s="17"/>
      <c r="VRZ28" s="17"/>
      <c r="VSA28" s="17"/>
      <c r="VSB28" s="17"/>
      <c r="VSC28" s="17"/>
      <c r="VSD28" s="17"/>
      <c r="VSE28" s="17"/>
      <c r="VSF28" s="17"/>
      <c r="VSG28" s="17"/>
      <c r="VSH28" s="17"/>
      <c r="VSI28" s="17"/>
      <c r="VSJ28" s="17"/>
      <c r="VSK28" s="17"/>
      <c r="VSL28" s="17"/>
      <c r="VSM28" s="17"/>
      <c r="VSN28" s="17"/>
      <c r="VSO28" s="17"/>
      <c r="VSP28" s="17"/>
      <c r="VSQ28" s="17"/>
      <c r="VSR28" s="17"/>
      <c r="VSS28" s="17"/>
      <c r="VST28" s="17"/>
      <c r="VSU28" s="17"/>
      <c r="VSV28" s="17"/>
      <c r="VSW28" s="17"/>
      <c r="VSX28" s="17"/>
      <c r="VSY28" s="17"/>
      <c r="VSZ28" s="17"/>
      <c r="VTA28" s="17"/>
      <c r="VTB28" s="17"/>
      <c r="VTC28" s="17"/>
      <c r="VTD28" s="17"/>
      <c r="VTE28" s="17"/>
      <c r="VTF28" s="17"/>
      <c r="VTG28" s="17"/>
      <c r="VTH28" s="17"/>
      <c r="VTI28" s="17"/>
      <c r="VTJ28" s="17"/>
      <c r="VTK28" s="17"/>
      <c r="VTL28" s="17"/>
      <c r="VTM28" s="17"/>
      <c r="VTN28" s="17"/>
      <c r="VTO28" s="17"/>
      <c r="VTP28" s="17"/>
      <c r="VTQ28" s="17"/>
      <c r="VTR28" s="17"/>
      <c r="VTS28" s="17"/>
      <c r="VTT28" s="17"/>
      <c r="VTU28" s="17"/>
      <c r="VTV28" s="17"/>
      <c r="VTW28" s="17"/>
      <c r="VTX28" s="17"/>
      <c r="VTY28" s="17"/>
      <c r="VTZ28" s="17"/>
      <c r="VUA28" s="17"/>
      <c r="VUB28" s="17"/>
      <c r="VUC28" s="17"/>
      <c r="VUD28" s="17"/>
      <c r="VUE28" s="17"/>
      <c r="VUF28" s="17"/>
      <c r="VUG28" s="17"/>
      <c r="VUH28" s="17"/>
      <c r="VUI28" s="17"/>
      <c r="VUJ28" s="17"/>
      <c r="VUK28" s="17"/>
      <c r="VUL28" s="17"/>
      <c r="VUM28" s="17"/>
      <c r="VUN28" s="17"/>
      <c r="VUO28" s="17"/>
      <c r="VUP28" s="17"/>
      <c r="VUQ28" s="17"/>
      <c r="VUR28" s="17"/>
      <c r="VUS28" s="17"/>
      <c r="VUT28" s="17"/>
      <c r="VUU28" s="17"/>
      <c r="VUV28" s="17"/>
      <c r="VUW28" s="17"/>
      <c r="VUX28" s="17"/>
      <c r="VUY28" s="17"/>
      <c r="VUZ28" s="17"/>
      <c r="VVA28" s="17"/>
      <c r="VVB28" s="17"/>
      <c r="VVC28" s="17"/>
      <c r="VVD28" s="17"/>
      <c r="VVE28" s="17"/>
      <c r="VVF28" s="17"/>
      <c r="VVG28" s="17"/>
      <c r="VVH28" s="17"/>
      <c r="VVI28" s="17"/>
      <c r="VVJ28" s="17"/>
      <c r="VVK28" s="17"/>
      <c r="VVL28" s="17"/>
      <c r="VVM28" s="17"/>
      <c r="VVN28" s="17"/>
      <c r="VVO28" s="17"/>
      <c r="VVP28" s="17"/>
      <c r="VVQ28" s="17"/>
      <c r="VVR28" s="17"/>
      <c r="VVS28" s="17"/>
      <c r="VVT28" s="17"/>
      <c r="VVU28" s="17"/>
      <c r="VVV28" s="17"/>
      <c r="VVW28" s="17"/>
      <c r="VVX28" s="17"/>
      <c r="VVY28" s="17"/>
      <c r="VVZ28" s="17"/>
      <c r="VWA28" s="17"/>
      <c r="VWB28" s="17"/>
      <c r="VWC28" s="17"/>
      <c r="VWD28" s="17"/>
      <c r="VWE28" s="17"/>
      <c r="VWF28" s="17"/>
      <c r="VWG28" s="17"/>
      <c r="VWH28" s="17"/>
      <c r="VWI28" s="17"/>
      <c r="VWJ28" s="17"/>
      <c r="VWK28" s="17"/>
      <c r="VWL28" s="17"/>
      <c r="VWM28" s="17"/>
      <c r="VWN28" s="17"/>
      <c r="VWO28" s="17"/>
      <c r="VWP28" s="17"/>
      <c r="VWQ28" s="17"/>
      <c r="VWR28" s="17"/>
      <c r="VWS28" s="17"/>
      <c r="VWT28" s="17"/>
      <c r="VWU28" s="17"/>
      <c r="VWV28" s="17"/>
      <c r="VWW28" s="17"/>
      <c r="VWX28" s="17"/>
      <c r="VWY28" s="17"/>
      <c r="VWZ28" s="17"/>
      <c r="VXA28" s="17"/>
      <c r="VXB28" s="17"/>
      <c r="VXC28" s="17"/>
      <c r="VXD28" s="17"/>
      <c r="VXE28" s="17"/>
      <c r="VXF28" s="17"/>
      <c r="VXG28" s="17"/>
      <c r="VXH28" s="17"/>
      <c r="VXI28" s="17"/>
      <c r="VXJ28" s="17"/>
      <c r="VXK28" s="17"/>
      <c r="VXL28" s="17"/>
      <c r="VXM28" s="17"/>
      <c r="VXN28" s="17"/>
      <c r="VXO28" s="17"/>
      <c r="VXP28" s="17"/>
      <c r="VXQ28" s="17"/>
      <c r="VXR28" s="17"/>
      <c r="VXS28" s="17"/>
      <c r="VXT28" s="17"/>
      <c r="VXU28" s="17"/>
      <c r="VXV28" s="17"/>
      <c r="VXW28" s="17"/>
      <c r="VXX28" s="17"/>
      <c r="VXY28" s="17"/>
      <c r="VXZ28" s="17"/>
      <c r="VYA28" s="17"/>
      <c r="VYB28" s="17"/>
      <c r="VYC28" s="17"/>
      <c r="VYD28" s="17"/>
      <c r="VYE28" s="17"/>
      <c r="VYF28" s="17"/>
      <c r="VYG28" s="17"/>
      <c r="VYH28" s="17"/>
      <c r="VYI28" s="17"/>
      <c r="VYJ28" s="17"/>
      <c r="VYK28" s="17"/>
      <c r="VYL28" s="17"/>
      <c r="VYM28" s="17"/>
      <c r="VYN28" s="17"/>
      <c r="VYO28" s="17"/>
      <c r="VYP28" s="17"/>
      <c r="VYQ28" s="17"/>
      <c r="VYR28" s="17"/>
      <c r="VYS28" s="17"/>
      <c r="VYT28" s="17"/>
      <c r="VYU28" s="17"/>
      <c r="VYV28" s="17"/>
      <c r="VYW28" s="17"/>
      <c r="VYX28" s="17"/>
      <c r="VYY28" s="17"/>
      <c r="VYZ28" s="17"/>
      <c r="VZA28" s="17"/>
      <c r="VZB28" s="17"/>
      <c r="VZC28" s="17"/>
      <c r="VZD28" s="17"/>
      <c r="VZE28" s="17"/>
      <c r="VZF28" s="17"/>
      <c r="VZG28" s="17"/>
      <c r="VZH28" s="17"/>
      <c r="VZI28" s="17"/>
      <c r="VZJ28" s="17"/>
      <c r="VZK28" s="17"/>
      <c r="VZL28" s="17"/>
      <c r="VZM28" s="17"/>
      <c r="VZN28" s="17"/>
      <c r="VZO28" s="17"/>
      <c r="VZP28" s="17"/>
      <c r="VZQ28" s="17"/>
      <c r="VZR28" s="17"/>
      <c r="VZS28" s="17"/>
      <c r="VZT28" s="17"/>
      <c r="VZU28" s="17"/>
      <c r="VZV28" s="17"/>
      <c r="VZW28" s="17"/>
      <c r="VZX28" s="17"/>
      <c r="VZY28" s="17"/>
      <c r="VZZ28" s="17"/>
      <c r="WAA28" s="17"/>
      <c r="WAB28" s="17"/>
      <c r="WAC28" s="17"/>
      <c r="WAD28" s="17"/>
      <c r="WAE28" s="17"/>
      <c r="WAF28" s="17"/>
      <c r="WAG28" s="17"/>
      <c r="WAH28" s="17"/>
      <c r="WAI28" s="17"/>
      <c r="WAJ28" s="17"/>
      <c r="WAK28" s="17"/>
      <c r="WAL28" s="17"/>
      <c r="WAM28" s="17"/>
      <c r="WAN28" s="17"/>
      <c r="WAO28" s="17"/>
      <c r="WAP28" s="17"/>
      <c r="WAQ28" s="17"/>
      <c r="WAR28" s="17"/>
      <c r="WAS28" s="17"/>
      <c r="WAT28" s="17"/>
      <c r="WAU28" s="17"/>
      <c r="WAV28" s="17"/>
      <c r="WAW28" s="17"/>
      <c r="WAX28" s="17"/>
      <c r="WAY28" s="17"/>
      <c r="WAZ28" s="17"/>
      <c r="WBA28" s="17"/>
      <c r="WBB28" s="17"/>
      <c r="WBC28" s="17"/>
      <c r="WBD28" s="17"/>
      <c r="WBE28" s="17"/>
      <c r="WBF28" s="17"/>
      <c r="WBG28" s="17"/>
      <c r="WBH28" s="17"/>
      <c r="WBI28" s="17"/>
      <c r="WBJ28" s="17"/>
      <c r="WBK28" s="17"/>
      <c r="WBL28" s="17"/>
      <c r="WBM28" s="17"/>
      <c r="WBN28" s="17"/>
      <c r="WBO28" s="17"/>
      <c r="WBP28" s="17"/>
      <c r="WBQ28" s="17"/>
      <c r="WBR28" s="17"/>
      <c r="WBS28" s="17"/>
      <c r="WBT28" s="17"/>
      <c r="WBU28" s="17"/>
      <c r="WBV28" s="17"/>
      <c r="WBW28" s="17"/>
      <c r="WBX28" s="17"/>
      <c r="WBY28" s="17"/>
      <c r="WBZ28" s="17"/>
      <c r="WCA28" s="17"/>
      <c r="WCB28" s="17"/>
      <c r="WCC28" s="17"/>
      <c r="WCD28" s="17"/>
      <c r="WCE28" s="17"/>
      <c r="WCF28" s="17"/>
      <c r="WCG28" s="17"/>
      <c r="WCH28" s="17"/>
      <c r="WCI28" s="17"/>
      <c r="WCJ28" s="17"/>
      <c r="WCK28" s="17"/>
      <c r="WCL28" s="17"/>
      <c r="WCM28" s="17"/>
      <c r="WCN28" s="17"/>
      <c r="WCO28" s="17"/>
      <c r="WCP28" s="17"/>
      <c r="WCQ28" s="17"/>
      <c r="WCR28" s="17"/>
      <c r="WCS28" s="17"/>
      <c r="WCT28" s="17"/>
      <c r="WCU28" s="17"/>
      <c r="WCV28" s="17"/>
      <c r="WCW28" s="17"/>
      <c r="WCX28" s="17"/>
      <c r="WCY28" s="17"/>
      <c r="WCZ28" s="17"/>
      <c r="WDA28" s="17"/>
      <c r="WDB28" s="17"/>
      <c r="WDC28" s="17"/>
      <c r="WDD28" s="17"/>
      <c r="WDE28" s="17"/>
      <c r="WDF28" s="17"/>
      <c r="WDG28" s="17"/>
      <c r="WDH28" s="17"/>
      <c r="WDI28" s="17"/>
      <c r="WDJ28" s="17"/>
      <c r="WDK28" s="17"/>
      <c r="WDL28" s="17"/>
      <c r="WDM28" s="17"/>
      <c r="WDN28" s="17"/>
      <c r="WDO28" s="17"/>
      <c r="WDP28" s="17"/>
      <c r="WDQ28" s="17"/>
      <c r="WDR28" s="17"/>
      <c r="WDS28" s="17"/>
      <c r="WDT28" s="17"/>
      <c r="WDU28" s="17"/>
      <c r="WDV28" s="17"/>
      <c r="WDW28" s="17"/>
      <c r="WDX28" s="17"/>
      <c r="WDY28" s="17"/>
      <c r="WDZ28" s="17"/>
      <c r="WEA28" s="17"/>
      <c r="WEB28" s="17"/>
      <c r="WEC28" s="17"/>
      <c r="WED28" s="17"/>
      <c r="WEE28" s="17"/>
      <c r="WEF28" s="17"/>
      <c r="WEG28" s="17"/>
      <c r="WEH28" s="17"/>
      <c r="WEI28" s="17"/>
      <c r="WEJ28" s="17"/>
      <c r="WEK28" s="17"/>
      <c r="WEL28" s="17"/>
      <c r="WEM28" s="17"/>
      <c r="WEN28" s="17"/>
      <c r="WEO28" s="17"/>
      <c r="WEP28" s="17"/>
      <c r="WEQ28" s="17"/>
      <c r="WER28" s="17"/>
      <c r="WES28" s="17"/>
      <c r="WET28" s="17"/>
      <c r="WEU28" s="17"/>
      <c r="WEV28" s="17"/>
      <c r="WEW28" s="17"/>
      <c r="WEX28" s="17"/>
      <c r="WEY28" s="17"/>
      <c r="WEZ28" s="17"/>
      <c r="WFA28" s="17"/>
      <c r="WFB28" s="17"/>
      <c r="WFC28" s="17"/>
      <c r="WFD28" s="17"/>
      <c r="WFE28" s="17"/>
      <c r="WFF28" s="17"/>
      <c r="WFG28" s="17"/>
      <c r="WFH28" s="17"/>
      <c r="WFI28" s="17"/>
      <c r="WFJ28" s="17"/>
      <c r="WFK28" s="17"/>
      <c r="WFL28" s="17"/>
      <c r="WFM28" s="17"/>
      <c r="WFN28" s="17"/>
      <c r="WFO28" s="17"/>
      <c r="WFP28" s="17"/>
      <c r="WFQ28" s="17"/>
      <c r="WFR28" s="17"/>
      <c r="WFS28" s="17"/>
      <c r="WFT28" s="17"/>
      <c r="WFU28" s="17"/>
      <c r="WFV28" s="17"/>
      <c r="WFW28" s="17"/>
      <c r="WFX28" s="17"/>
      <c r="WFY28" s="17"/>
      <c r="WFZ28" s="17"/>
      <c r="WGA28" s="17"/>
      <c r="WGB28" s="17"/>
      <c r="WGC28" s="17"/>
      <c r="WGD28" s="17"/>
      <c r="WGE28" s="17"/>
      <c r="WGF28" s="17"/>
      <c r="WGG28" s="17"/>
      <c r="WGH28" s="17"/>
      <c r="WGI28" s="17"/>
      <c r="WGJ28" s="17"/>
      <c r="WGK28" s="17"/>
      <c r="WGL28" s="17"/>
      <c r="WGM28" s="17"/>
      <c r="WGN28" s="17"/>
      <c r="WGO28" s="17"/>
      <c r="WGP28" s="17"/>
      <c r="WGQ28" s="17"/>
      <c r="WGR28" s="17"/>
      <c r="WGS28" s="17"/>
      <c r="WGT28" s="17"/>
      <c r="WGU28" s="17"/>
      <c r="WGV28" s="17"/>
      <c r="WGW28" s="17"/>
      <c r="WGX28" s="17"/>
      <c r="WGY28" s="17"/>
      <c r="WGZ28" s="17"/>
      <c r="WHA28" s="17"/>
      <c r="WHB28" s="17"/>
      <c r="WHC28" s="17"/>
      <c r="WHD28" s="17"/>
      <c r="WHE28" s="17"/>
      <c r="WHF28" s="17"/>
      <c r="WHG28" s="17"/>
      <c r="WHH28" s="17"/>
      <c r="WHI28" s="17"/>
      <c r="WHJ28" s="17"/>
      <c r="WHK28" s="17"/>
      <c r="WHL28" s="17"/>
      <c r="WHM28" s="17"/>
      <c r="WHN28" s="17"/>
      <c r="WHO28" s="17"/>
      <c r="WHP28" s="17"/>
      <c r="WHQ28" s="17"/>
      <c r="WHR28" s="17"/>
      <c r="WHS28" s="17"/>
      <c r="WHT28" s="17"/>
      <c r="WHU28" s="17"/>
      <c r="WHV28" s="17"/>
      <c r="WHW28" s="17"/>
      <c r="WHX28" s="17"/>
      <c r="WHY28" s="17"/>
      <c r="WHZ28" s="17"/>
      <c r="WIA28" s="17"/>
      <c r="WIB28" s="17"/>
      <c r="WIC28" s="17"/>
      <c r="WID28" s="17"/>
      <c r="WIE28" s="17"/>
      <c r="WIF28" s="17"/>
      <c r="WIG28" s="17"/>
      <c r="WIH28" s="17"/>
      <c r="WII28" s="17"/>
      <c r="WIJ28" s="17"/>
      <c r="WIK28" s="17"/>
      <c r="WIL28" s="17"/>
      <c r="WIM28" s="17"/>
      <c r="WIN28" s="17"/>
      <c r="WIO28" s="17"/>
      <c r="WIP28" s="17"/>
      <c r="WIQ28" s="17"/>
      <c r="WIR28" s="17"/>
      <c r="WIS28" s="17"/>
      <c r="WIT28" s="17"/>
      <c r="WIU28" s="17"/>
      <c r="WIV28" s="17"/>
      <c r="WIW28" s="17"/>
      <c r="WIX28" s="17"/>
      <c r="WIY28" s="17"/>
      <c r="WIZ28" s="17"/>
      <c r="WJA28" s="17"/>
      <c r="WJB28" s="17"/>
      <c r="WJC28" s="17"/>
      <c r="WJD28" s="17"/>
      <c r="WJE28" s="17"/>
      <c r="WJF28" s="17"/>
      <c r="WJG28" s="17"/>
      <c r="WJH28" s="17"/>
      <c r="WJI28" s="17"/>
      <c r="WJJ28" s="17"/>
      <c r="WJK28" s="17"/>
      <c r="WJL28" s="17"/>
      <c r="WJM28" s="17"/>
      <c r="WJN28" s="17"/>
      <c r="WJO28" s="17"/>
      <c r="WJP28" s="17"/>
      <c r="WJQ28" s="17"/>
      <c r="WJR28" s="17"/>
      <c r="WJS28" s="17"/>
      <c r="WJT28" s="17"/>
      <c r="WJU28" s="17"/>
      <c r="WJV28" s="17"/>
      <c r="WJW28" s="17"/>
      <c r="WJX28" s="17"/>
      <c r="WJY28" s="17"/>
      <c r="WJZ28" s="17"/>
      <c r="WKA28" s="17"/>
      <c r="WKB28" s="17"/>
      <c r="WKC28" s="17"/>
      <c r="WKD28" s="17"/>
      <c r="WKE28" s="17"/>
      <c r="WKF28" s="17"/>
      <c r="WKG28" s="17"/>
      <c r="WKH28" s="17"/>
      <c r="WKI28" s="17"/>
      <c r="WKJ28" s="17"/>
      <c r="WKK28" s="17"/>
      <c r="WKL28" s="17"/>
      <c r="WKM28" s="17"/>
      <c r="WKN28" s="17"/>
      <c r="WKO28" s="17"/>
      <c r="WKP28" s="17"/>
      <c r="WKQ28" s="17"/>
      <c r="WKR28" s="17"/>
      <c r="WKS28" s="17"/>
      <c r="WKT28" s="17"/>
      <c r="WKU28" s="17"/>
      <c r="WKV28" s="17"/>
      <c r="WKW28" s="17"/>
      <c r="WKX28" s="17"/>
      <c r="WKY28" s="17"/>
      <c r="WKZ28" s="17"/>
      <c r="WLA28" s="17"/>
      <c r="WLB28" s="17"/>
      <c r="WLC28" s="17"/>
      <c r="WLD28" s="17"/>
      <c r="WLE28" s="17"/>
      <c r="WLF28" s="17"/>
      <c r="WLG28" s="17"/>
      <c r="WLH28" s="17"/>
      <c r="WLI28" s="17"/>
      <c r="WLJ28" s="17"/>
      <c r="WLK28" s="17"/>
      <c r="WLL28" s="17"/>
      <c r="WLM28" s="17"/>
      <c r="WLN28" s="17"/>
      <c r="WLO28" s="17"/>
      <c r="WLP28" s="17"/>
      <c r="WLQ28" s="17"/>
      <c r="WLR28" s="17"/>
      <c r="WLS28" s="17"/>
      <c r="WLT28" s="17"/>
      <c r="WLU28" s="17"/>
      <c r="WLV28" s="17"/>
      <c r="WLW28" s="17"/>
      <c r="WLX28" s="17"/>
      <c r="WLY28" s="17"/>
      <c r="WLZ28" s="17"/>
      <c r="WMA28" s="17"/>
      <c r="WMB28" s="17"/>
      <c r="WMC28" s="17"/>
      <c r="WMD28" s="17"/>
      <c r="WME28" s="17"/>
      <c r="WMF28" s="17"/>
      <c r="WMG28" s="17"/>
      <c r="WMH28" s="17"/>
      <c r="WMI28" s="17"/>
      <c r="WMJ28" s="17"/>
      <c r="WMK28" s="17"/>
      <c r="WML28" s="17"/>
      <c r="WMM28" s="17"/>
      <c r="WMN28" s="17"/>
      <c r="WMO28" s="17"/>
      <c r="WMP28" s="17"/>
      <c r="WMQ28" s="17"/>
      <c r="WMR28" s="17"/>
      <c r="WMS28" s="17"/>
      <c r="WMT28" s="17"/>
      <c r="WMU28" s="17"/>
      <c r="WMV28" s="17"/>
      <c r="WMW28" s="17"/>
      <c r="WMX28" s="17"/>
      <c r="WMY28" s="17"/>
      <c r="WMZ28" s="17"/>
      <c r="WNA28" s="17"/>
      <c r="WNB28" s="17"/>
      <c r="WNC28" s="17"/>
      <c r="WND28" s="17"/>
      <c r="WNE28" s="17"/>
      <c r="WNF28" s="17"/>
      <c r="WNG28" s="17"/>
      <c r="WNH28" s="17"/>
      <c r="WNI28" s="17"/>
      <c r="WNJ28" s="17"/>
      <c r="WNK28" s="17"/>
      <c r="WNL28" s="17"/>
      <c r="WNM28" s="17"/>
      <c r="WNN28" s="17"/>
      <c r="WNO28" s="17"/>
      <c r="WNP28" s="17"/>
      <c r="WNQ28" s="17"/>
      <c r="WNR28" s="17"/>
      <c r="WNS28" s="17"/>
      <c r="WNT28" s="17"/>
      <c r="WNU28" s="17"/>
      <c r="WNV28" s="17"/>
      <c r="WNW28" s="17"/>
      <c r="WNX28" s="17"/>
      <c r="WNY28" s="17"/>
      <c r="WNZ28" s="17"/>
      <c r="WOA28" s="17"/>
      <c r="WOB28" s="17"/>
      <c r="WOC28" s="17"/>
      <c r="WOD28" s="17"/>
      <c r="WOE28" s="17"/>
      <c r="WOF28" s="17"/>
      <c r="WOG28" s="17"/>
      <c r="WOH28" s="17"/>
      <c r="WOI28" s="17"/>
      <c r="WOJ28" s="17"/>
      <c r="WOK28" s="17"/>
      <c r="WOL28" s="17"/>
      <c r="WOM28" s="17"/>
      <c r="WON28" s="17"/>
      <c r="WOO28" s="17"/>
      <c r="WOP28" s="17"/>
      <c r="WOQ28" s="17"/>
      <c r="WOR28" s="17"/>
      <c r="WOS28" s="17"/>
      <c r="WOT28" s="17"/>
      <c r="WOU28" s="17"/>
      <c r="WOV28" s="17"/>
      <c r="WOW28" s="17"/>
      <c r="WOX28" s="17"/>
      <c r="WOY28" s="17"/>
      <c r="WOZ28" s="17"/>
      <c r="WPA28" s="17"/>
      <c r="WPB28" s="17"/>
      <c r="WPC28" s="17"/>
      <c r="WPD28" s="17"/>
      <c r="WPE28" s="17"/>
      <c r="WPF28" s="17"/>
      <c r="WPG28" s="17"/>
      <c r="WPH28" s="17"/>
      <c r="WPI28" s="17"/>
      <c r="WPJ28" s="17"/>
      <c r="WPK28" s="17"/>
      <c r="WPL28" s="17"/>
      <c r="WPM28" s="17"/>
      <c r="WPN28" s="17"/>
      <c r="WPO28" s="17"/>
      <c r="WPP28" s="17"/>
      <c r="WPQ28" s="17"/>
      <c r="WPR28" s="17"/>
      <c r="WPS28" s="17"/>
      <c r="WPT28" s="17"/>
      <c r="WPU28" s="17"/>
      <c r="WPV28" s="17"/>
      <c r="WPW28" s="17"/>
      <c r="WPX28" s="17"/>
      <c r="WPY28" s="17"/>
      <c r="WPZ28" s="17"/>
      <c r="WQA28" s="17"/>
      <c r="WQB28" s="17"/>
      <c r="WQC28" s="17"/>
      <c r="WQD28" s="17"/>
      <c r="WQE28" s="17"/>
      <c r="WQF28" s="17"/>
      <c r="WQG28" s="17"/>
      <c r="WQH28" s="17"/>
      <c r="WQI28" s="17"/>
      <c r="WQJ28" s="17"/>
      <c r="WQK28" s="17"/>
      <c r="WQL28" s="17"/>
      <c r="WQM28" s="17"/>
      <c r="WQN28" s="17"/>
      <c r="WQO28" s="17"/>
      <c r="WQP28" s="17"/>
      <c r="WQQ28" s="17"/>
      <c r="WQR28" s="17"/>
      <c r="WQS28" s="17"/>
      <c r="WQT28" s="17"/>
      <c r="WQU28" s="17"/>
      <c r="WQV28" s="17"/>
      <c r="WQW28" s="17"/>
      <c r="WQX28" s="17"/>
      <c r="WQY28" s="17"/>
      <c r="WQZ28" s="17"/>
      <c r="WRA28" s="17"/>
      <c r="WRB28" s="17"/>
      <c r="WRC28" s="17"/>
      <c r="WRD28" s="17"/>
      <c r="WRE28" s="17"/>
      <c r="WRF28" s="17"/>
      <c r="WRG28" s="17"/>
      <c r="WRH28" s="17"/>
      <c r="WRI28" s="17"/>
      <c r="WRJ28" s="17"/>
      <c r="WRK28" s="17"/>
      <c r="WRL28" s="17"/>
      <c r="WRM28" s="17"/>
      <c r="WRN28" s="17"/>
      <c r="WRO28" s="17"/>
      <c r="WRP28" s="17"/>
      <c r="WRQ28" s="17"/>
      <c r="WRR28" s="17"/>
      <c r="WRS28" s="17"/>
      <c r="WRT28" s="17"/>
      <c r="WRU28" s="17"/>
      <c r="WRV28" s="17"/>
      <c r="WRW28" s="17"/>
      <c r="WRX28" s="17"/>
      <c r="WRY28" s="17"/>
      <c r="WRZ28" s="17"/>
      <c r="WSA28" s="17"/>
      <c r="WSB28" s="17"/>
      <c r="WSC28" s="17"/>
      <c r="WSD28" s="17"/>
      <c r="WSE28" s="17"/>
      <c r="WSF28" s="17"/>
      <c r="WSG28" s="17"/>
      <c r="WSH28" s="17"/>
      <c r="WSI28" s="17"/>
      <c r="WSJ28" s="17"/>
      <c r="WSK28" s="17"/>
      <c r="WSL28" s="17"/>
      <c r="WSM28" s="17"/>
      <c r="WSN28" s="17"/>
      <c r="WSO28" s="17"/>
      <c r="WSP28" s="17"/>
      <c r="WSQ28" s="17"/>
      <c r="WSR28" s="17"/>
      <c r="WSS28" s="17"/>
      <c r="WST28" s="17"/>
      <c r="WSU28" s="17"/>
      <c r="WSV28" s="17"/>
      <c r="WSW28" s="17"/>
      <c r="WSX28" s="17"/>
      <c r="WSY28" s="17"/>
      <c r="WSZ28" s="17"/>
      <c r="WTA28" s="17"/>
      <c r="WTB28" s="17"/>
      <c r="WTC28" s="17"/>
      <c r="WTD28" s="17"/>
      <c r="WTE28" s="17"/>
      <c r="WTF28" s="17"/>
      <c r="WTG28" s="17"/>
      <c r="WTH28" s="17"/>
      <c r="WTI28" s="17"/>
      <c r="WTJ28" s="17"/>
      <c r="WTK28" s="17"/>
      <c r="WTL28" s="17"/>
      <c r="WTM28" s="17"/>
      <c r="WTN28" s="17"/>
      <c r="WTO28" s="17"/>
      <c r="WTP28" s="17"/>
      <c r="WTQ28" s="17"/>
      <c r="WTR28" s="17"/>
      <c r="WTS28" s="17"/>
      <c r="WTT28" s="17"/>
      <c r="WTU28" s="17"/>
      <c r="WTV28" s="17"/>
      <c r="WTW28" s="17"/>
      <c r="WTX28" s="17"/>
      <c r="WTY28" s="17"/>
      <c r="WTZ28" s="17"/>
      <c r="WUA28" s="17"/>
      <c r="WUB28" s="17"/>
      <c r="WUC28" s="17"/>
      <c r="WUD28" s="17"/>
      <c r="WUE28" s="17"/>
      <c r="WUF28" s="17"/>
      <c r="WUG28" s="17"/>
      <c r="WUH28" s="17"/>
      <c r="WUI28" s="17"/>
      <c r="WUJ28" s="17"/>
      <c r="WUK28" s="17"/>
      <c r="WUL28" s="17"/>
      <c r="WUM28" s="17"/>
      <c r="WUN28" s="17"/>
      <c r="WUO28" s="17"/>
      <c r="WUP28" s="17"/>
      <c r="WUQ28" s="17"/>
      <c r="WUR28" s="17"/>
      <c r="WUS28" s="17"/>
      <c r="WUT28" s="17"/>
      <c r="WUU28" s="17"/>
      <c r="WUV28" s="17"/>
      <c r="WUW28" s="17"/>
      <c r="WUX28" s="17"/>
      <c r="WUY28" s="17"/>
      <c r="WUZ28" s="17"/>
      <c r="WVA28" s="17"/>
      <c r="WVB28" s="17"/>
      <c r="WVC28" s="17"/>
      <c r="WVD28" s="17"/>
      <c r="WVE28" s="17"/>
      <c r="WVF28" s="17"/>
      <c r="WVG28" s="17"/>
      <c r="WVH28" s="17"/>
      <c r="WVI28" s="17"/>
      <c r="WVJ28" s="17"/>
      <c r="WVK28" s="17"/>
      <c r="WVL28" s="17"/>
      <c r="WVM28" s="17"/>
      <c r="WVN28" s="17"/>
      <c r="WVO28" s="17"/>
      <c r="WVP28" s="17"/>
      <c r="WVQ28" s="17"/>
      <c r="WVR28" s="17"/>
      <c r="WVS28" s="17"/>
      <c r="WVT28" s="17"/>
      <c r="WVU28" s="17"/>
      <c r="WVV28" s="17"/>
      <c r="WVW28" s="17"/>
      <c r="WVX28" s="17"/>
      <c r="WVY28" s="17"/>
      <c r="WVZ28" s="17"/>
      <c r="WWA28" s="17"/>
      <c r="WWB28" s="17"/>
      <c r="WWC28" s="17"/>
      <c r="WWD28" s="17"/>
      <c r="WWE28" s="17"/>
      <c r="WWF28" s="17"/>
      <c r="WWG28" s="17"/>
      <c r="WWH28" s="17"/>
      <c r="WWI28" s="17"/>
    </row>
    <row r="29" spans="1:16155" ht="2.25" customHeight="1">
      <c r="C29" s="45"/>
      <c r="D29" s="641"/>
      <c r="E29" s="641"/>
      <c r="F29" s="641"/>
      <c r="G29" s="641"/>
      <c r="H29" s="641"/>
      <c r="I29" s="641"/>
      <c r="J29" s="642"/>
      <c r="K29" s="45"/>
      <c r="L29" s="55"/>
      <c r="M29" s="55"/>
      <c r="N29" s="55"/>
      <c r="O29" s="55"/>
      <c r="P29" s="5"/>
      <c r="Q29" s="56"/>
      <c r="R29" s="37"/>
      <c r="S29" s="57"/>
      <c r="T29" s="37"/>
      <c r="U29" s="5"/>
      <c r="V29" s="37"/>
      <c r="W29" s="57"/>
      <c r="X29" s="58"/>
    </row>
    <row r="30" spans="1:16155" ht="2.25" customHeight="1">
      <c r="C30" s="45"/>
      <c r="D30" s="641"/>
      <c r="E30" s="641"/>
      <c r="F30" s="641"/>
      <c r="G30" s="641"/>
      <c r="H30" s="641"/>
      <c r="I30" s="641"/>
      <c r="J30" s="642"/>
      <c r="K30" s="45"/>
      <c r="L30" s="55"/>
      <c r="M30" s="55"/>
      <c r="N30" s="55"/>
      <c r="O30" s="55"/>
      <c r="P30" s="5"/>
      <c r="Q30" s="56"/>
      <c r="R30" s="37"/>
      <c r="S30" s="57"/>
      <c r="T30" s="37"/>
      <c r="U30" s="5"/>
      <c r="V30" s="37"/>
      <c r="W30" s="57"/>
      <c r="X30" s="58"/>
    </row>
    <row r="31" spans="1:16155" s="18" customFormat="1" ht="19.5" customHeight="1">
      <c r="A31" s="17"/>
      <c r="B31" s="17"/>
      <c r="C31" s="59"/>
      <c r="D31" s="643"/>
      <c r="E31" s="643"/>
      <c r="F31" s="643"/>
      <c r="G31" s="643"/>
      <c r="H31" s="643"/>
      <c r="I31" s="643"/>
      <c r="J31" s="644"/>
      <c r="K31" s="60"/>
      <c r="L31" s="105" t="s">
        <v>78</v>
      </c>
      <c r="M31" s="105"/>
      <c r="N31" s="105"/>
      <c r="O31" s="105"/>
      <c r="P31" s="105"/>
      <c r="Q31" s="61"/>
      <c r="R31" s="646"/>
      <c r="S31" s="646"/>
      <c r="T31" s="646"/>
      <c r="U31" s="646"/>
      <c r="V31" s="646"/>
      <c r="W31" s="61" t="s">
        <v>79</v>
      </c>
      <c r="X31" s="62"/>
      <c r="AB31" s="54"/>
      <c r="AC31" s="17"/>
      <c r="AE31" s="17"/>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c r="BON31" s="17"/>
      <c r="BOO31" s="17"/>
      <c r="BOP31" s="17"/>
      <c r="BOQ31" s="17"/>
      <c r="BOR31" s="17"/>
      <c r="BOS31" s="17"/>
      <c r="BOT31" s="17"/>
      <c r="BOU31" s="17"/>
      <c r="BOV31" s="17"/>
      <c r="BOW31" s="17"/>
      <c r="BOX31" s="17"/>
      <c r="BOY31" s="17"/>
      <c r="BOZ31" s="17"/>
      <c r="BPA31" s="17"/>
      <c r="BPB31" s="17"/>
      <c r="BPC31" s="17"/>
      <c r="BPD31" s="17"/>
      <c r="BPE31" s="17"/>
      <c r="BPF31" s="17"/>
      <c r="BPG31" s="17"/>
      <c r="BPH31" s="17"/>
      <c r="BPI31" s="17"/>
      <c r="BPJ31" s="17"/>
      <c r="BPK31" s="17"/>
      <c r="BPL31" s="17"/>
      <c r="BPM31" s="17"/>
      <c r="BPN31" s="17"/>
      <c r="BPO31" s="17"/>
      <c r="BPP31" s="17"/>
      <c r="BPQ31" s="17"/>
      <c r="BPR31" s="17"/>
      <c r="BPS31" s="17"/>
      <c r="BPT31" s="17"/>
      <c r="BPU31" s="17"/>
      <c r="BPV31" s="17"/>
      <c r="BPW31" s="17"/>
      <c r="BPX31" s="17"/>
      <c r="BPY31" s="17"/>
      <c r="BPZ31" s="17"/>
      <c r="BQA31" s="17"/>
      <c r="BQB31" s="17"/>
      <c r="BQC31" s="17"/>
      <c r="BQD31" s="17"/>
      <c r="BQE31" s="17"/>
      <c r="BQF31" s="17"/>
      <c r="BQG31" s="17"/>
      <c r="BQH31" s="17"/>
      <c r="BQI31" s="17"/>
      <c r="BQJ31" s="17"/>
      <c r="BQK31" s="17"/>
      <c r="BQL31" s="17"/>
      <c r="BQM31" s="17"/>
      <c r="BQN31" s="17"/>
      <c r="BQO31" s="17"/>
      <c r="BQP31" s="17"/>
      <c r="BQQ31" s="17"/>
      <c r="BQR31" s="17"/>
      <c r="BQS31" s="17"/>
      <c r="BQT31" s="17"/>
      <c r="BQU31" s="17"/>
      <c r="BQV31" s="17"/>
      <c r="BQW31" s="17"/>
      <c r="BQX31" s="17"/>
      <c r="BQY31" s="17"/>
      <c r="BQZ31" s="17"/>
      <c r="BRA31" s="17"/>
      <c r="BRB31" s="17"/>
      <c r="BRC31" s="17"/>
      <c r="BRD31" s="17"/>
      <c r="BRE31" s="17"/>
      <c r="BRF31" s="17"/>
      <c r="BRG31" s="17"/>
      <c r="BRH31" s="17"/>
      <c r="BRI31" s="17"/>
      <c r="BRJ31" s="17"/>
      <c r="BRK31" s="17"/>
      <c r="BRL31" s="17"/>
      <c r="BRM31" s="17"/>
      <c r="BRN31" s="17"/>
      <c r="BRO31" s="17"/>
      <c r="BRP31" s="17"/>
      <c r="BRQ31" s="17"/>
      <c r="BRR31" s="17"/>
      <c r="BRS31" s="17"/>
      <c r="BRT31" s="17"/>
      <c r="BRU31" s="17"/>
      <c r="BRV31" s="17"/>
      <c r="BRW31" s="17"/>
      <c r="BRX31" s="17"/>
      <c r="BRY31" s="17"/>
      <c r="BRZ31" s="17"/>
      <c r="BSA31" s="17"/>
      <c r="BSB31" s="17"/>
      <c r="BSC31" s="17"/>
      <c r="BSD31" s="17"/>
      <c r="BSE31" s="17"/>
      <c r="BSF31" s="17"/>
      <c r="BSG31" s="17"/>
      <c r="BSH31" s="17"/>
      <c r="BSI31" s="17"/>
      <c r="BSJ31" s="17"/>
      <c r="BSK31" s="17"/>
      <c r="BSL31" s="17"/>
      <c r="BSM31" s="17"/>
      <c r="BSN31" s="17"/>
      <c r="BSO31" s="17"/>
      <c r="BSP31" s="17"/>
      <c r="BSQ31" s="17"/>
      <c r="BSR31" s="17"/>
      <c r="BSS31" s="17"/>
      <c r="BST31" s="17"/>
      <c r="BSU31" s="17"/>
      <c r="BSV31" s="17"/>
      <c r="BSW31" s="17"/>
      <c r="BSX31" s="17"/>
      <c r="BSY31" s="17"/>
      <c r="BSZ31" s="17"/>
      <c r="BTA31" s="17"/>
      <c r="BTB31" s="17"/>
      <c r="BTC31" s="17"/>
      <c r="BTD31" s="17"/>
      <c r="BTE31" s="17"/>
      <c r="BTF31" s="17"/>
      <c r="BTG31" s="17"/>
      <c r="BTH31" s="17"/>
      <c r="BTI31" s="17"/>
      <c r="BTJ31" s="17"/>
      <c r="BTK31" s="17"/>
      <c r="BTL31" s="17"/>
      <c r="BTM31" s="17"/>
      <c r="BTN31" s="17"/>
      <c r="BTO31" s="17"/>
      <c r="BTP31" s="17"/>
      <c r="BTQ31" s="17"/>
      <c r="BTR31" s="17"/>
      <c r="BTS31" s="17"/>
      <c r="BTT31" s="17"/>
      <c r="BTU31" s="17"/>
      <c r="BTV31" s="17"/>
      <c r="BTW31" s="17"/>
      <c r="BTX31" s="17"/>
      <c r="BTY31" s="17"/>
      <c r="BTZ31" s="17"/>
      <c r="BUA31" s="17"/>
      <c r="BUB31" s="17"/>
      <c r="BUC31" s="17"/>
      <c r="BUD31" s="17"/>
      <c r="BUE31" s="17"/>
      <c r="BUF31" s="17"/>
      <c r="BUG31" s="17"/>
      <c r="BUH31" s="17"/>
      <c r="BUI31" s="17"/>
      <c r="BUJ31" s="17"/>
      <c r="BUK31" s="17"/>
      <c r="BUL31" s="17"/>
      <c r="BUM31" s="17"/>
      <c r="BUN31" s="17"/>
      <c r="BUO31" s="17"/>
      <c r="BUP31" s="17"/>
      <c r="BUQ31" s="17"/>
      <c r="BUR31" s="17"/>
      <c r="BUS31" s="17"/>
      <c r="BUT31" s="17"/>
      <c r="BUU31" s="17"/>
      <c r="BUV31" s="17"/>
      <c r="BUW31" s="17"/>
      <c r="BUX31" s="17"/>
      <c r="BUY31" s="17"/>
      <c r="BUZ31" s="17"/>
      <c r="BVA31" s="17"/>
      <c r="BVB31" s="17"/>
      <c r="BVC31" s="17"/>
      <c r="BVD31" s="17"/>
      <c r="BVE31" s="17"/>
      <c r="BVF31" s="17"/>
      <c r="BVG31" s="17"/>
      <c r="BVH31" s="17"/>
      <c r="BVI31" s="17"/>
      <c r="BVJ31" s="17"/>
      <c r="BVK31" s="17"/>
      <c r="BVL31" s="17"/>
      <c r="BVM31" s="17"/>
      <c r="BVN31" s="17"/>
      <c r="BVO31" s="17"/>
      <c r="BVP31" s="17"/>
      <c r="BVQ31" s="17"/>
      <c r="BVR31" s="17"/>
      <c r="BVS31" s="17"/>
      <c r="BVT31" s="17"/>
      <c r="BVU31" s="17"/>
      <c r="BVV31" s="17"/>
      <c r="BVW31" s="17"/>
      <c r="BVX31" s="17"/>
      <c r="BVY31" s="17"/>
      <c r="BVZ31" s="17"/>
      <c r="BWA31" s="17"/>
      <c r="BWB31" s="17"/>
      <c r="BWC31" s="17"/>
      <c r="BWD31" s="17"/>
      <c r="BWE31" s="17"/>
      <c r="BWF31" s="17"/>
      <c r="BWG31" s="17"/>
      <c r="BWH31" s="17"/>
      <c r="BWI31" s="17"/>
      <c r="BWJ31" s="17"/>
      <c r="BWK31" s="17"/>
      <c r="BWL31" s="17"/>
      <c r="BWM31" s="17"/>
      <c r="BWN31" s="17"/>
      <c r="BWO31" s="17"/>
      <c r="BWP31" s="17"/>
      <c r="BWQ31" s="17"/>
      <c r="BWR31" s="17"/>
      <c r="BWS31" s="17"/>
      <c r="BWT31" s="17"/>
      <c r="BWU31" s="17"/>
      <c r="BWV31" s="17"/>
      <c r="BWW31" s="17"/>
      <c r="BWX31" s="17"/>
      <c r="BWY31" s="17"/>
      <c r="BWZ31" s="17"/>
      <c r="BXA31" s="17"/>
      <c r="BXB31" s="17"/>
      <c r="BXC31" s="17"/>
      <c r="BXD31" s="17"/>
      <c r="BXE31" s="17"/>
      <c r="BXF31" s="17"/>
      <c r="BXG31" s="17"/>
      <c r="BXH31" s="17"/>
      <c r="BXI31" s="17"/>
      <c r="BXJ31" s="17"/>
      <c r="BXK31" s="17"/>
      <c r="BXL31" s="17"/>
      <c r="BXM31" s="17"/>
      <c r="BXN31" s="17"/>
      <c r="BXO31" s="17"/>
      <c r="BXP31" s="17"/>
      <c r="BXQ31" s="17"/>
      <c r="BXR31" s="17"/>
      <c r="BXS31" s="17"/>
      <c r="BXT31" s="17"/>
      <c r="BXU31" s="17"/>
      <c r="BXV31" s="17"/>
      <c r="BXW31" s="17"/>
      <c r="BXX31" s="17"/>
      <c r="BXY31" s="17"/>
      <c r="BXZ31" s="17"/>
      <c r="BYA31" s="17"/>
      <c r="BYB31" s="17"/>
      <c r="BYC31" s="17"/>
      <c r="BYD31" s="17"/>
      <c r="BYE31" s="17"/>
      <c r="BYF31" s="17"/>
      <c r="BYG31" s="17"/>
      <c r="BYH31" s="17"/>
      <c r="BYI31" s="17"/>
      <c r="BYJ31" s="17"/>
      <c r="BYK31" s="17"/>
      <c r="BYL31" s="17"/>
      <c r="BYM31" s="17"/>
      <c r="BYN31" s="17"/>
      <c r="BYO31" s="17"/>
      <c r="BYP31" s="17"/>
      <c r="BYQ31" s="17"/>
      <c r="BYR31" s="17"/>
      <c r="BYS31" s="17"/>
      <c r="BYT31" s="17"/>
      <c r="BYU31" s="17"/>
      <c r="BYV31" s="17"/>
      <c r="BYW31" s="17"/>
      <c r="BYX31" s="17"/>
      <c r="BYY31" s="17"/>
      <c r="BYZ31" s="17"/>
      <c r="BZA31" s="17"/>
      <c r="BZB31" s="17"/>
      <c r="BZC31" s="17"/>
      <c r="BZD31" s="17"/>
      <c r="BZE31" s="17"/>
      <c r="BZF31" s="17"/>
      <c r="BZG31" s="17"/>
      <c r="BZH31" s="17"/>
      <c r="BZI31" s="17"/>
      <c r="BZJ31" s="17"/>
      <c r="BZK31" s="17"/>
      <c r="BZL31" s="17"/>
      <c r="BZM31" s="17"/>
      <c r="BZN31" s="17"/>
      <c r="BZO31" s="17"/>
      <c r="BZP31" s="17"/>
      <c r="BZQ31" s="17"/>
      <c r="BZR31" s="17"/>
      <c r="BZS31" s="17"/>
      <c r="BZT31" s="17"/>
      <c r="BZU31" s="17"/>
      <c r="BZV31" s="17"/>
      <c r="BZW31" s="17"/>
      <c r="BZX31" s="17"/>
      <c r="BZY31" s="17"/>
      <c r="BZZ31" s="17"/>
      <c r="CAA31" s="17"/>
      <c r="CAB31" s="17"/>
      <c r="CAC31" s="17"/>
      <c r="CAD31" s="17"/>
      <c r="CAE31" s="17"/>
      <c r="CAF31" s="17"/>
      <c r="CAG31" s="17"/>
      <c r="CAH31" s="17"/>
      <c r="CAI31" s="17"/>
      <c r="CAJ31" s="17"/>
      <c r="CAK31" s="17"/>
      <c r="CAL31" s="17"/>
      <c r="CAM31" s="17"/>
      <c r="CAN31" s="17"/>
      <c r="CAO31" s="17"/>
      <c r="CAP31" s="17"/>
      <c r="CAQ31" s="17"/>
      <c r="CAR31" s="17"/>
      <c r="CAS31" s="17"/>
      <c r="CAT31" s="17"/>
      <c r="CAU31" s="17"/>
      <c r="CAV31" s="17"/>
      <c r="CAW31" s="17"/>
      <c r="CAX31" s="17"/>
      <c r="CAY31" s="17"/>
      <c r="CAZ31" s="17"/>
      <c r="CBA31" s="17"/>
      <c r="CBB31" s="17"/>
      <c r="CBC31" s="17"/>
      <c r="CBD31" s="17"/>
      <c r="CBE31" s="17"/>
      <c r="CBF31" s="17"/>
      <c r="CBG31" s="17"/>
      <c r="CBH31" s="17"/>
      <c r="CBI31" s="17"/>
      <c r="CBJ31" s="17"/>
      <c r="CBK31" s="17"/>
      <c r="CBL31" s="17"/>
      <c r="CBM31" s="17"/>
      <c r="CBN31" s="17"/>
      <c r="CBO31" s="17"/>
      <c r="CBP31" s="17"/>
      <c r="CBQ31" s="17"/>
      <c r="CBR31" s="17"/>
      <c r="CBS31" s="17"/>
      <c r="CBT31" s="17"/>
      <c r="CBU31" s="17"/>
      <c r="CBV31" s="17"/>
      <c r="CBW31" s="17"/>
      <c r="CBX31" s="17"/>
      <c r="CBY31" s="17"/>
      <c r="CBZ31" s="17"/>
      <c r="CCA31" s="17"/>
      <c r="CCB31" s="17"/>
      <c r="CCC31" s="17"/>
      <c r="CCD31" s="17"/>
      <c r="CCE31" s="17"/>
      <c r="CCF31" s="17"/>
      <c r="CCG31" s="17"/>
      <c r="CCH31" s="17"/>
      <c r="CCI31" s="17"/>
      <c r="CCJ31" s="17"/>
      <c r="CCK31" s="17"/>
      <c r="CCL31" s="17"/>
      <c r="CCM31" s="17"/>
      <c r="CCN31" s="17"/>
      <c r="CCO31" s="17"/>
      <c r="CCP31" s="17"/>
      <c r="CCQ31" s="17"/>
      <c r="CCR31" s="17"/>
      <c r="CCS31" s="17"/>
      <c r="CCT31" s="17"/>
      <c r="CCU31" s="17"/>
      <c r="CCV31" s="17"/>
      <c r="CCW31" s="17"/>
      <c r="CCX31" s="17"/>
      <c r="CCY31" s="17"/>
      <c r="CCZ31" s="17"/>
      <c r="CDA31" s="17"/>
      <c r="CDB31" s="17"/>
      <c r="CDC31" s="17"/>
      <c r="CDD31" s="17"/>
      <c r="CDE31" s="17"/>
      <c r="CDF31" s="17"/>
      <c r="CDG31" s="17"/>
      <c r="CDH31" s="17"/>
      <c r="CDI31" s="17"/>
      <c r="CDJ31" s="17"/>
      <c r="CDK31" s="17"/>
      <c r="CDL31" s="17"/>
      <c r="CDM31" s="17"/>
      <c r="CDN31" s="17"/>
      <c r="CDO31" s="17"/>
      <c r="CDP31" s="17"/>
      <c r="CDQ31" s="17"/>
      <c r="CDR31" s="17"/>
      <c r="CDS31" s="17"/>
      <c r="CDT31" s="17"/>
      <c r="CDU31" s="17"/>
      <c r="CDV31" s="17"/>
      <c r="CDW31" s="17"/>
      <c r="CDX31" s="17"/>
      <c r="CDY31" s="17"/>
      <c r="CDZ31" s="17"/>
      <c r="CEA31" s="17"/>
      <c r="CEB31" s="17"/>
      <c r="CEC31" s="17"/>
      <c r="CED31" s="17"/>
      <c r="CEE31" s="17"/>
      <c r="CEF31" s="17"/>
      <c r="CEG31" s="17"/>
      <c r="CEH31" s="17"/>
      <c r="CEI31" s="17"/>
      <c r="CEJ31" s="17"/>
      <c r="CEK31" s="17"/>
      <c r="CEL31" s="17"/>
      <c r="CEM31" s="17"/>
      <c r="CEN31" s="17"/>
      <c r="CEO31" s="17"/>
      <c r="CEP31" s="17"/>
      <c r="CEQ31" s="17"/>
      <c r="CER31" s="17"/>
      <c r="CES31" s="17"/>
      <c r="CET31" s="17"/>
      <c r="CEU31" s="17"/>
      <c r="CEV31" s="17"/>
      <c r="CEW31" s="17"/>
      <c r="CEX31" s="17"/>
      <c r="CEY31" s="17"/>
      <c r="CEZ31" s="17"/>
      <c r="CFA31" s="17"/>
      <c r="CFB31" s="17"/>
      <c r="CFC31" s="17"/>
      <c r="CFD31" s="17"/>
      <c r="CFE31" s="17"/>
      <c r="CFF31" s="17"/>
      <c r="CFG31" s="17"/>
      <c r="CFH31" s="17"/>
      <c r="CFI31" s="17"/>
      <c r="CFJ31" s="17"/>
      <c r="CFK31" s="17"/>
      <c r="CFL31" s="17"/>
      <c r="CFM31" s="17"/>
      <c r="CFN31" s="17"/>
      <c r="CFO31" s="17"/>
      <c r="CFP31" s="17"/>
      <c r="CFQ31" s="17"/>
      <c r="CFR31" s="17"/>
      <c r="CFS31" s="17"/>
      <c r="CFT31" s="17"/>
      <c r="CFU31" s="17"/>
      <c r="CFV31" s="17"/>
      <c r="CFW31" s="17"/>
      <c r="CFX31" s="17"/>
      <c r="CFY31" s="17"/>
      <c r="CFZ31" s="17"/>
      <c r="CGA31" s="17"/>
      <c r="CGB31" s="17"/>
      <c r="CGC31" s="17"/>
      <c r="CGD31" s="17"/>
      <c r="CGE31" s="17"/>
      <c r="CGF31" s="17"/>
      <c r="CGG31" s="17"/>
      <c r="CGH31" s="17"/>
      <c r="CGI31" s="17"/>
      <c r="CGJ31" s="17"/>
      <c r="CGK31" s="17"/>
      <c r="CGL31" s="17"/>
      <c r="CGM31" s="17"/>
      <c r="CGN31" s="17"/>
      <c r="CGO31" s="17"/>
      <c r="CGP31" s="17"/>
      <c r="CGQ31" s="17"/>
      <c r="CGR31" s="17"/>
      <c r="CGS31" s="17"/>
      <c r="CGT31" s="17"/>
      <c r="CGU31" s="17"/>
      <c r="CGV31" s="17"/>
      <c r="CGW31" s="17"/>
      <c r="CGX31" s="17"/>
      <c r="CGY31" s="17"/>
      <c r="CGZ31" s="17"/>
      <c r="CHA31" s="17"/>
      <c r="CHB31" s="17"/>
      <c r="CHC31" s="17"/>
      <c r="CHD31" s="17"/>
      <c r="CHE31" s="17"/>
      <c r="CHF31" s="17"/>
      <c r="CHG31" s="17"/>
      <c r="CHH31" s="17"/>
      <c r="CHI31" s="17"/>
      <c r="CHJ31" s="17"/>
      <c r="CHK31" s="17"/>
      <c r="CHL31" s="17"/>
      <c r="CHM31" s="17"/>
      <c r="CHN31" s="17"/>
      <c r="CHO31" s="17"/>
      <c r="CHP31" s="17"/>
      <c r="CHQ31" s="17"/>
      <c r="CHR31" s="17"/>
      <c r="CHS31" s="17"/>
      <c r="CHT31" s="17"/>
      <c r="CHU31" s="17"/>
      <c r="CHV31" s="17"/>
      <c r="CHW31" s="17"/>
      <c r="CHX31" s="17"/>
      <c r="CHY31" s="17"/>
      <c r="CHZ31" s="17"/>
      <c r="CIA31" s="17"/>
      <c r="CIB31" s="17"/>
      <c r="CIC31" s="17"/>
      <c r="CID31" s="17"/>
      <c r="CIE31" s="17"/>
      <c r="CIF31" s="17"/>
      <c r="CIG31" s="17"/>
      <c r="CIH31" s="17"/>
      <c r="CII31" s="17"/>
      <c r="CIJ31" s="17"/>
      <c r="CIK31" s="17"/>
      <c r="CIL31" s="17"/>
      <c r="CIM31" s="17"/>
      <c r="CIN31" s="17"/>
      <c r="CIO31" s="17"/>
      <c r="CIP31" s="17"/>
      <c r="CIQ31" s="17"/>
      <c r="CIR31" s="17"/>
      <c r="CIS31" s="17"/>
      <c r="CIT31" s="17"/>
      <c r="CIU31" s="17"/>
      <c r="CIV31" s="17"/>
      <c r="CIW31" s="17"/>
      <c r="CIX31" s="17"/>
      <c r="CIY31" s="17"/>
      <c r="CIZ31" s="17"/>
      <c r="CJA31" s="17"/>
      <c r="CJB31" s="17"/>
      <c r="CJC31" s="17"/>
      <c r="CJD31" s="17"/>
      <c r="CJE31" s="17"/>
      <c r="CJF31" s="17"/>
      <c r="CJG31" s="17"/>
      <c r="CJH31" s="17"/>
      <c r="CJI31" s="17"/>
      <c r="CJJ31" s="17"/>
      <c r="CJK31" s="17"/>
      <c r="CJL31" s="17"/>
      <c r="CJM31" s="17"/>
      <c r="CJN31" s="17"/>
      <c r="CJO31" s="17"/>
      <c r="CJP31" s="17"/>
      <c r="CJQ31" s="17"/>
      <c r="CJR31" s="17"/>
      <c r="CJS31" s="17"/>
      <c r="CJT31" s="17"/>
      <c r="CJU31" s="17"/>
      <c r="CJV31" s="17"/>
      <c r="CJW31" s="17"/>
      <c r="CJX31" s="17"/>
      <c r="CJY31" s="17"/>
      <c r="CJZ31" s="17"/>
      <c r="CKA31" s="17"/>
      <c r="CKB31" s="17"/>
      <c r="CKC31" s="17"/>
      <c r="CKD31" s="17"/>
      <c r="CKE31" s="17"/>
      <c r="CKF31" s="17"/>
      <c r="CKG31" s="17"/>
      <c r="CKH31" s="17"/>
      <c r="CKI31" s="17"/>
      <c r="CKJ31" s="17"/>
      <c r="CKK31" s="17"/>
      <c r="CKL31" s="17"/>
      <c r="CKM31" s="17"/>
      <c r="CKN31" s="17"/>
      <c r="CKO31" s="17"/>
      <c r="CKP31" s="17"/>
      <c r="CKQ31" s="17"/>
      <c r="CKR31" s="17"/>
      <c r="CKS31" s="17"/>
      <c r="CKT31" s="17"/>
      <c r="CKU31" s="17"/>
      <c r="CKV31" s="17"/>
      <c r="CKW31" s="17"/>
      <c r="CKX31" s="17"/>
      <c r="CKY31" s="17"/>
      <c r="CKZ31" s="17"/>
      <c r="CLA31" s="17"/>
      <c r="CLB31" s="17"/>
      <c r="CLC31" s="17"/>
      <c r="CLD31" s="17"/>
      <c r="CLE31" s="17"/>
      <c r="CLF31" s="17"/>
      <c r="CLG31" s="17"/>
      <c r="CLH31" s="17"/>
      <c r="CLI31" s="17"/>
      <c r="CLJ31" s="17"/>
      <c r="CLK31" s="17"/>
      <c r="CLL31" s="17"/>
      <c r="CLM31" s="17"/>
      <c r="CLN31" s="17"/>
      <c r="CLO31" s="17"/>
      <c r="CLP31" s="17"/>
      <c r="CLQ31" s="17"/>
      <c r="CLR31" s="17"/>
      <c r="CLS31" s="17"/>
      <c r="CLT31" s="17"/>
      <c r="CLU31" s="17"/>
      <c r="CLV31" s="17"/>
      <c r="CLW31" s="17"/>
      <c r="CLX31" s="17"/>
      <c r="CLY31" s="17"/>
      <c r="CLZ31" s="17"/>
      <c r="CMA31" s="17"/>
      <c r="CMB31" s="17"/>
      <c r="CMC31" s="17"/>
      <c r="CMD31" s="17"/>
      <c r="CME31" s="17"/>
      <c r="CMF31" s="17"/>
      <c r="CMG31" s="17"/>
      <c r="CMH31" s="17"/>
      <c r="CMI31" s="17"/>
      <c r="CMJ31" s="17"/>
      <c r="CMK31" s="17"/>
      <c r="CML31" s="17"/>
      <c r="CMM31" s="17"/>
      <c r="CMN31" s="17"/>
      <c r="CMO31" s="17"/>
      <c r="CMP31" s="17"/>
      <c r="CMQ31" s="17"/>
      <c r="CMR31" s="17"/>
      <c r="CMS31" s="17"/>
      <c r="CMT31" s="17"/>
      <c r="CMU31" s="17"/>
      <c r="CMV31" s="17"/>
      <c r="CMW31" s="17"/>
      <c r="CMX31" s="17"/>
      <c r="CMY31" s="17"/>
      <c r="CMZ31" s="17"/>
      <c r="CNA31" s="17"/>
      <c r="CNB31" s="17"/>
      <c r="CNC31" s="17"/>
      <c r="CND31" s="17"/>
      <c r="CNE31" s="17"/>
      <c r="CNF31" s="17"/>
      <c r="CNG31" s="17"/>
      <c r="CNH31" s="17"/>
      <c r="CNI31" s="17"/>
      <c r="CNJ31" s="17"/>
      <c r="CNK31" s="17"/>
      <c r="CNL31" s="17"/>
      <c r="CNM31" s="17"/>
      <c r="CNN31" s="17"/>
      <c r="CNO31" s="17"/>
      <c r="CNP31" s="17"/>
      <c r="CNQ31" s="17"/>
      <c r="CNR31" s="17"/>
      <c r="CNS31" s="17"/>
      <c r="CNT31" s="17"/>
      <c r="CNU31" s="17"/>
      <c r="CNV31" s="17"/>
      <c r="CNW31" s="17"/>
      <c r="CNX31" s="17"/>
      <c r="CNY31" s="17"/>
      <c r="CNZ31" s="17"/>
      <c r="COA31" s="17"/>
      <c r="COB31" s="17"/>
      <c r="COC31" s="17"/>
      <c r="COD31" s="17"/>
      <c r="COE31" s="17"/>
      <c r="COF31" s="17"/>
      <c r="COG31" s="17"/>
      <c r="COH31" s="17"/>
      <c r="COI31" s="17"/>
      <c r="COJ31" s="17"/>
      <c r="COK31" s="17"/>
      <c r="COL31" s="17"/>
      <c r="COM31" s="17"/>
      <c r="CON31" s="17"/>
      <c r="COO31" s="17"/>
      <c r="COP31" s="17"/>
      <c r="COQ31" s="17"/>
      <c r="COR31" s="17"/>
      <c r="COS31" s="17"/>
      <c r="COT31" s="17"/>
      <c r="COU31" s="17"/>
      <c r="COV31" s="17"/>
      <c r="COW31" s="17"/>
      <c r="COX31" s="17"/>
      <c r="COY31" s="17"/>
      <c r="COZ31" s="17"/>
      <c r="CPA31" s="17"/>
      <c r="CPB31" s="17"/>
      <c r="CPC31" s="17"/>
      <c r="CPD31" s="17"/>
      <c r="CPE31" s="17"/>
      <c r="CPF31" s="17"/>
      <c r="CPG31" s="17"/>
      <c r="CPH31" s="17"/>
      <c r="CPI31" s="17"/>
      <c r="CPJ31" s="17"/>
      <c r="CPK31" s="17"/>
      <c r="CPL31" s="17"/>
      <c r="CPM31" s="17"/>
      <c r="CPN31" s="17"/>
      <c r="CPO31" s="17"/>
      <c r="CPP31" s="17"/>
      <c r="CPQ31" s="17"/>
      <c r="CPR31" s="17"/>
      <c r="CPS31" s="17"/>
      <c r="CPT31" s="17"/>
      <c r="CPU31" s="17"/>
      <c r="CPV31" s="17"/>
      <c r="CPW31" s="17"/>
      <c r="CPX31" s="17"/>
      <c r="CPY31" s="17"/>
      <c r="CPZ31" s="17"/>
      <c r="CQA31" s="17"/>
      <c r="CQB31" s="17"/>
      <c r="CQC31" s="17"/>
      <c r="CQD31" s="17"/>
      <c r="CQE31" s="17"/>
      <c r="CQF31" s="17"/>
      <c r="CQG31" s="17"/>
      <c r="CQH31" s="17"/>
      <c r="CQI31" s="17"/>
      <c r="CQJ31" s="17"/>
      <c r="CQK31" s="17"/>
      <c r="CQL31" s="17"/>
      <c r="CQM31" s="17"/>
      <c r="CQN31" s="17"/>
      <c r="CQO31" s="17"/>
      <c r="CQP31" s="17"/>
      <c r="CQQ31" s="17"/>
      <c r="CQR31" s="17"/>
      <c r="CQS31" s="17"/>
      <c r="CQT31" s="17"/>
      <c r="CQU31" s="17"/>
      <c r="CQV31" s="17"/>
      <c r="CQW31" s="17"/>
      <c r="CQX31" s="17"/>
      <c r="CQY31" s="17"/>
      <c r="CQZ31" s="17"/>
      <c r="CRA31" s="17"/>
      <c r="CRB31" s="17"/>
      <c r="CRC31" s="17"/>
      <c r="CRD31" s="17"/>
      <c r="CRE31" s="17"/>
      <c r="CRF31" s="17"/>
      <c r="CRG31" s="17"/>
      <c r="CRH31" s="17"/>
      <c r="CRI31" s="17"/>
      <c r="CRJ31" s="17"/>
      <c r="CRK31" s="17"/>
      <c r="CRL31" s="17"/>
      <c r="CRM31" s="17"/>
      <c r="CRN31" s="17"/>
      <c r="CRO31" s="17"/>
      <c r="CRP31" s="17"/>
      <c r="CRQ31" s="17"/>
      <c r="CRR31" s="17"/>
      <c r="CRS31" s="17"/>
      <c r="CRT31" s="17"/>
      <c r="CRU31" s="17"/>
      <c r="CRV31" s="17"/>
      <c r="CRW31" s="17"/>
      <c r="CRX31" s="17"/>
      <c r="CRY31" s="17"/>
      <c r="CRZ31" s="17"/>
      <c r="CSA31" s="17"/>
      <c r="CSB31" s="17"/>
      <c r="CSC31" s="17"/>
      <c r="CSD31" s="17"/>
      <c r="CSE31" s="17"/>
      <c r="CSF31" s="17"/>
      <c r="CSG31" s="17"/>
      <c r="CSH31" s="17"/>
      <c r="CSI31" s="17"/>
      <c r="CSJ31" s="17"/>
      <c r="CSK31" s="17"/>
      <c r="CSL31" s="17"/>
      <c r="CSM31" s="17"/>
      <c r="CSN31" s="17"/>
      <c r="CSO31" s="17"/>
      <c r="CSP31" s="17"/>
      <c r="CSQ31" s="17"/>
      <c r="CSR31" s="17"/>
      <c r="CSS31" s="17"/>
      <c r="CST31" s="17"/>
      <c r="CSU31" s="17"/>
      <c r="CSV31" s="17"/>
      <c r="CSW31" s="17"/>
      <c r="CSX31" s="17"/>
      <c r="CSY31" s="17"/>
      <c r="CSZ31" s="17"/>
      <c r="CTA31" s="17"/>
      <c r="CTB31" s="17"/>
      <c r="CTC31" s="17"/>
      <c r="CTD31" s="17"/>
      <c r="CTE31" s="17"/>
      <c r="CTF31" s="17"/>
      <c r="CTG31" s="17"/>
      <c r="CTH31" s="17"/>
      <c r="CTI31" s="17"/>
      <c r="CTJ31" s="17"/>
      <c r="CTK31" s="17"/>
      <c r="CTL31" s="17"/>
      <c r="CTM31" s="17"/>
      <c r="CTN31" s="17"/>
      <c r="CTO31" s="17"/>
      <c r="CTP31" s="17"/>
      <c r="CTQ31" s="17"/>
      <c r="CTR31" s="17"/>
      <c r="CTS31" s="17"/>
      <c r="CTT31" s="17"/>
      <c r="CTU31" s="17"/>
      <c r="CTV31" s="17"/>
      <c r="CTW31" s="17"/>
      <c r="CTX31" s="17"/>
      <c r="CTY31" s="17"/>
      <c r="CTZ31" s="17"/>
      <c r="CUA31" s="17"/>
      <c r="CUB31" s="17"/>
      <c r="CUC31" s="17"/>
      <c r="CUD31" s="17"/>
      <c r="CUE31" s="17"/>
      <c r="CUF31" s="17"/>
      <c r="CUG31" s="17"/>
      <c r="CUH31" s="17"/>
      <c r="CUI31" s="17"/>
      <c r="CUJ31" s="17"/>
      <c r="CUK31" s="17"/>
      <c r="CUL31" s="17"/>
      <c r="CUM31" s="17"/>
      <c r="CUN31" s="17"/>
      <c r="CUO31" s="17"/>
      <c r="CUP31" s="17"/>
      <c r="CUQ31" s="17"/>
      <c r="CUR31" s="17"/>
      <c r="CUS31" s="17"/>
      <c r="CUT31" s="17"/>
      <c r="CUU31" s="17"/>
      <c r="CUV31" s="17"/>
      <c r="CUW31" s="17"/>
      <c r="CUX31" s="17"/>
      <c r="CUY31" s="17"/>
      <c r="CUZ31" s="17"/>
      <c r="CVA31" s="17"/>
      <c r="CVB31" s="17"/>
      <c r="CVC31" s="17"/>
      <c r="CVD31" s="17"/>
      <c r="CVE31" s="17"/>
      <c r="CVF31" s="17"/>
      <c r="CVG31" s="17"/>
      <c r="CVH31" s="17"/>
      <c r="CVI31" s="17"/>
      <c r="CVJ31" s="17"/>
      <c r="CVK31" s="17"/>
      <c r="CVL31" s="17"/>
      <c r="CVM31" s="17"/>
      <c r="CVN31" s="17"/>
      <c r="CVO31" s="17"/>
      <c r="CVP31" s="17"/>
      <c r="CVQ31" s="17"/>
      <c r="CVR31" s="17"/>
      <c r="CVS31" s="17"/>
      <c r="CVT31" s="17"/>
      <c r="CVU31" s="17"/>
      <c r="CVV31" s="17"/>
      <c r="CVW31" s="17"/>
      <c r="CVX31" s="17"/>
      <c r="CVY31" s="17"/>
      <c r="CVZ31" s="17"/>
      <c r="CWA31" s="17"/>
      <c r="CWB31" s="17"/>
      <c r="CWC31" s="17"/>
      <c r="CWD31" s="17"/>
      <c r="CWE31" s="17"/>
      <c r="CWF31" s="17"/>
      <c r="CWG31" s="17"/>
      <c r="CWH31" s="17"/>
      <c r="CWI31" s="17"/>
      <c r="CWJ31" s="17"/>
      <c r="CWK31" s="17"/>
      <c r="CWL31" s="17"/>
      <c r="CWM31" s="17"/>
      <c r="CWN31" s="17"/>
      <c r="CWO31" s="17"/>
      <c r="CWP31" s="17"/>
      <c r="CWQ31" s="17"/>
      <c r="CWR31" s="17"/>
      <c r="CWS31" s="17"/>
      <c r="CWT31" s="17"/>
      <c r="CWU31" s="17"/>
      <c r="CWV31" s="17"/>
      <c r="CWW31" s="17"/>
      <c r="CWX31" s="17"/>
      <c r="CWY31" s="17"/>
      <c r="CWZ31" s="17"/>
      <c r="CXA31" s="17"/>
      <c r="CXB31" s="17"/>
      <c r="CXC31" s="17"/>
      <c r="CXD31" s="17"/>
      <c r="CXE31" s="17"/>
      <c r="CXF31" s="17"/>
      <c r="CXG31" s="17"/>
      <c r="CXH31" s="17"/>
      <c r="CXI31" s="17"/>
      <c r="CXJ31" s="17"/>
      <c r="CXK31" s="17"/>
      <c r="CXL31" s="17"/>
      <c r="CXM31" s="17"/>
      <c r="CXN31" s="17"/>
      <c r="CXO31" s="17"/>
      <c r="CXP31" s="17"/>
      <c r="CXQ31" s="17"/>
      <c r="CXR31" s="17"/>
      <c r="CXS31" s="17"/>
      <c r="CXT31" s="17"/>
      <c r="CXU31" s="17"/>
      <c r="CXV31" s="17"/>
      <c r="CXW31" s="17"/>
      <c r="CXX31" s="17"/>
      <c r="CXY31" s="17"/>
      <c r="CXZ31" s="17"/>
      <c r="CYA31" s="17"/>
      <c r="CYB31" s="17"/>
      <c r="CYC31" s="17"/>
      <c r="CYD31" s="17"/>
      <c r="CYE31" s="17"/>
      <c r="CYF31" s="17"/>
      <c r="CYG31" s="17"/>
      <c r="CYH31" s="17"/>
      <c r="CYI31" s="17"/>
      <c r="CYJ31" s="17"/>
      <c r="CYK31" s="17"/>
      <c r="CYL31" s="17"/>
      <c r="CYM31" s="17"/>
      <c r="CYN31" s="17"/>
      <c r="CYO31" s="17"/>
      <c r="CYP31" s="17"/>
      <c r="CYQ31" s="17"/>
      <c r="CYR31" s="17"/>
      <c r="CYS31" s="17"/>
      <c r="CYT31" s="17"/>
      <c r="CYU31" s="17"/>
      <c r="CYV31" s="17"/>
      <c r="CYW31" s="17"/>
      <c r="CYX31" s="17"/>
      <c r="CYY31" s="17"/>
      <c r="CYZ31" s="17"/>
      <c r="CZA31" s="17"/>
      <c r="CZB31" s="17"/>
      <c r="CZC31" s="17"/>
      <c r="CZD31" s="17"/>
      <c r="CZE31" s="17"/>
      <c r="CZF31" s="17"/>
      <c r="CZG31" s="17"/>
      <c r="CZH31" s="17"/>
      <c r="CZI31" s="17"/>
      <c r="CZJ31" s="17"/>
      <c r="CZK31" s="17"/>
      <c r="CZL31" s="17"/>
      <c r="CZM31" s="17"/>
      <c r="CZN31" s="17"/>
      <c r="CZO31" s="17"/>
      <c r="CZP31" s="17"/>
      <c r="CZQ31" s="17"/>
      <c r="CZR31" s="17"/>
      <c r="CZS31" s="17"/>
      <c r="CZT31" s="17"/>
      <c r="CZU31" s="17"/>
      <c r="CZV31" s="17"/>
      <c r="CZW31" s="17"/>
      <c r="CZX31" s="17"/>
      <c r="CZY31" s="17"/>
      <c r="CZZ31" s="17"/>
      <c r="DAA31" s="17"/>
      <c r="DAB31" s="17"/>
      <c r="DAC31" s="17"/>
      <c r="DAD31" s="17"/>
      <c r="DAE31" s="17"/>
      <c r="DAF31" s="17"/>
      <c r="DAG31" s="17"/>
      <c r="DAH31" s="17"/>
      <c r="DAI31" s="17"/>
      <c r="DAJ31" s="17"/>
      <c r="DAK31" s="17"/>
      <c r="DAL31" s="17"/>
      <c r="DAM31" s="17"/>
      <c r="DAN31" s="17"/>
      <c r="DAO31" s="17"/>
      <c r="DAP31" s="17"/>
      <c r="DAQ31" s="17"/>
      <c r="DAR31" s="17"/>
      <c r="DAS31" s="17"/>
      <c r="DAT31" s="17"/>
      <c r="DAU31" s="17"/>
      <c r="DAV31" s="17"/>
      <c r="DAW31" s="17"/>
      <c r="DAX31" s="17"/>
      <c r="DAY31" s="17"/>
      <c r="DAZ31" s="17"/>
      <c r="DBA31" s="17"/>
      <c r="DBB31" s="17"/>
      <c r="DBC31" s="17"/>
      <c r="DBD31" s="17"/>
      <c r="DBE31" s="17"/>
      <c r="DBF31" s="17"/>
      <c r="DBG31" s="17"/>
      <c r="DBH31" s="17"/>
      <c r="DBI31" s="17"/>
      <c r="DBJ31" s="17"/>
      <c r="DBK31" s="17"/>
      <c r="DBL31" s="17"/>
      <c r="DBM31" s="17"/>
      <c r="DBN31" s="17"/>
      <c r="DBO31" s="17"/>
      <c r="DBP31" s="17"/>
      <c r="DBQ31" s="17"/>
      <c r="DBR31" s="17"/>
      <c r="DBS31" s="17"/>
      <c r="DBT31" s="17"/>
      <c r="DBU31" s="17"/>
      <c r="DBV31" s="17"/>
      <c r="DBW31" s="17"/>
      <c r="DBX31" s="17"/>
      <c r="DBY31" s="17"/>
      <c r="DBZ31" s="17"/>
      <c r="DCA31" s="17"/>
      <c r="DCB31" s="17"/>
      <c r="DCC31" s="17"/>
      <c r="DCD31" s="17"/>
      <c r="DCE31" s="17"/>
      <c r="DCF31" s="17"/>
      <c r="DCG31" s="17"/>
      <c r="DCH31" s="17"/>
      <c r="DCI31" s="17"/>
      <c r="DCJ31" s="17"/>
      <c r="DCK31" s="17"/>
      <c r="DCL31" s="17"/>
      <c r="DCM31" s="17"/>
      <c r="DCN31" s="17"/>
      <c r="DCO31" s="17"/>
      <c r="DCP31" s="17"/>
      <c r="DCQ31" s="17"/>
      <c r="DCR31" s="17"/>
      <c r="DCS31" s="17"/>
      <c r="DCT31" s="17"/>
      <c r="DCU31" s="17"/>
      <c r="DCV31" s="17"/>
      <c r="DCW31" s="17"/>
      <c r="DCX31" s="17"/>
      <c r="DCY31" s="17"/>
      <c r="DCZ31" s="17"/>
      <c r="DDA31" s="17"/>
      <c r="DDB31" s="17"/>
      <c r="DDC31" s="17"/>
      <c r="DDD31" s="17"/>
      <c r="DDE31" s="17"/>
      <c r="DDF31" s="17"/>
      <c r="DDG31" s="17"/>
      <c r="DDH31" s="17"/>
      <c r="DDI31" s="17"/>
      <c r="DDJ31" s="17"/>
      <c r="DDK31" s="17"/>
      <c r="DDL31" s="17"/>
      <c r="DDM31" s="17"/>
      <c r="DDN31" s="17"/>
      <c r="DDO31" s="17"/>
      <c r="DDP31" s="17"/>
      <c r="DDQ31" s="17"/>
      <c r="DDR31" s="17"/>
      <c r="DDS31" s="17"/>
      <c r="DDT31" s="17"/>
      <c r="DDU31" s="17"/>
      <c r="DDV31" s="17"/>
      <c r="DDW31" s="17"/>
      <c r="DDX31" s="17"/>
      <c r="DDY31" s="17"/>
      <c r="DDZ31" s="17"/>
      <c r="DEA31" s="17"/>
      <c r="DEB31" s="17"/>
      <c r="DEC31" s="17"/>
      <c r="DED31" s="17"/>
      <c r="DEE31" s="17"/>
      <c r="DEF31" s="17"/>
      <c r="DEG31" s="17"/>
      <c r="DEH31" s="17"/>
      <c r="DEI31" s="17"/>
      <c r="DEJ31" s="17"/>
      <c r="DEK31" s="17"/>
      <c r="DEL31" s="17"/>
      <c r="DEM31" s="17"/>
      <c r="DEN31" s="17"/>
      <c r="DEO31" s="17"/>
      <c r="DEP31" s="17"/>
      <c r="DEQ31" s="17"/>
      <c r="DER31" s="17"/>
      <c r="DES31" s="17"/>
      <c r="DET31" s="17"/>
      <c r="DEU31" s="17"/>
      <c r="DEV31" s="17"/>
      <c r="DEW31" s="17"/>
      <c r="DEX31" s="17"/>
      <c r="DEY31" s="17"/>
      <c r="DEZ31" s="17"/>
      <c r="DFA31" s="17"/>
      <c r="DFB31" s="17"/>
      <c r="DFC31" s="17"/>
      <c r="DFD31" s="17"/>
      <c r="DFE31" s="17"/>
      <c r="DFF31" s="17"/>
      <c r="DFG31" s="17"/>
      <c r="DFH31" s="17"/>
      <c r="DFI31" s="17"/>
      <c r="DFJ31" s="17"/>
      <c r="DFK31" s="17"/>
      <c r="DFL31" s="17"/>
      <c r="DFM31" s="17"/>
      <c r="DFN31" s="17"/>
      <c r="DFO31" s="17"/>
      <c r="DFP31" s="17"/>
      <c r="DFQ31" s="17"/>
      <c r="DFR31" s="17"/>
      <c r="DFS31" s="17"/>
      <c r="DFT31" s="17"/>
      <c r="DFU31" s="17"/>
      <c r="DFV31" s="17"/>
      <c r="DFW31" s="17"/>
      <c r="DFX31" s="17"/>
      <c r="DFY31" s="17"/>
      <c r="DFZ31" s="17"/>
      <c r="DGA31" s="17"/>
      <c r="DGB31" s="17"/>
      <c r="DGC31" s="17"/>
      <c r="DGD31" s="17"/>
      <c r="DGE31" s="17"/>
      <c r="DGF31" s="17"/>
      <c r="DGG31" s="17"/>
      <c r="DGH31" s="17"/>
      <c r="DGI31" s="17"/>
      <c r="DGJ31" s="17"/>
      <c r="DGK31" s="17"/>
      <c r="DGL31" s="17"/>
      <c r="DGM31" s="17"/>
      <c r="DGN31" s="17"/>
      <c r="DGO31" s="17"/>
      <c r="DGP31" s="17"/>
      <c r="DGQ31" s="17"/>
      <c r="DGR31" s="17"/>
      <c r="DGS31" s="17"/>
      <c r="DGT31" s="17"/>
      <c r="DGU31" s="17"/>
      <c r="DGV31" s="17"/>
      <c r="DGW31" s="17"/>
      <c r="DGX31" s="17"/>
      <c r="DGY31" s="17"/>
      <c r="DGZ31" s="17"/>
      <c r="DHA31" s="17"/>
      <c r="DHB31" s="17"/>
      <c r="DHC31" s="17"/>
      <c r="DHD31" s="17"/>
      <c r="DHE31" s="17"/>
      <c r="DHF31" s="17"/>
      <c r="DHG31" s="17"/>
      <c r="DHH31" s="17"/>
      <c r="DHI31" s="17"/>
      <c r="DHJ31" s="17"/>
      <c r="DHK31" s="17"/>
      <c r="DHL31" s="17"/>
      <c r="DHM31" s="17"/>
      <c r="DHN31" s="17"/>
      <c r="DHO31" s="17"/>
      <c r="DHP31" s="17"/>
      <c r="DHQ31" s="17"/>
      <c r="DHR31" s="17"/>
      <c r="DHS31" s="17"/>
      <c r="DHT31" s="17"/>
      <c r="DHU31" s="17"/>
      <c r="DHV31" s="17"/>
      <c r="DHW31" s="17"/>
      <c r="DHX31" s="17"/>
      <c r="DHY31" s="17"/>
      <c r="DHZ31" s="17"/>
      <c r="DIA31" s="17"/>
      <c r="DIB31" s="17"/>
      <c r="DIC31" s="17"/>
      <c r="DID31" s="17"/>
      <c r="DIE31" s="17"/>
      <c r="DIF31" s="17"/>
      <c r="DIG31" s="17"/>
      <c r="DIH31" s="17"/>
      <c r="DII31" s="17"/>
      <c r="DIJ31" s="17"/>
      <c r="DIK31" s="17"/>
      <c r="DIL31" s="17"/>
      <c r="DIM31" s="17"/>
      <c r="DIN31" s="17"/>
      <c r="DIO31" s="17"/>
      <c r="DIP31" s="17"/>
      <c r="DIQ31" s="17"/>
      <c r="DIR31" s="17"/>
      <c r="DIS31" s="17"/>
      <c r="DIT31" s="17"/>
      <c r="DIU31" s="17"/>
      <c r="DIV31" s="17"/>
      <c r="DIW31" s="17"/>
      <c r="DIX31" s="17"/>
      <c r="DIY31" s="17"/>
      <c r="DIZ31" s="17"/>
      <c r="DJA31" s="17"/>
      <c r="DJB31" s="17"/>
      <c r="DJC31" s="17"/>
      <c r="DJD31" s="17"/>
      <c r="DJE31" s="17"/>
      <c r="DJF31" s="17"/>
      <c r="DJG31" s="17"/>
      <c r="DJH31" s="17"/>
      <c r="DJI31" s="17"/>
      <c r="DJJ31" s="17"/>
      <c r="DJK31" s="17"/>
      <c r="DJL31" s="17"/>
      <c r="DJM31" s="17"/>
      <c r="DJN31" s="17"/>
      <c r="DJO31" s="17"/>
      <c r="DJP31" s="17"/>
      <c r="DJQ31" s="17"/>
      <c r="DJR31" s="17"/>
      <c r="DJS31" s="17"/>
      <c r="DJT31" s="17"/>
      <c r="DJU31" s="17"/>
      <c r="DJV31" s="17"/>
      <c r="DJW31" s="17"/>
      <c r="DJX31" s="17"/>
      <c r="DJY31" s="17"/>
      <c r="DJZ31" s="17"/>
      <c r="DKA31" s="17"/>
      <c r="DKB31" s="17"/>
      <c r="DKC31" s="17"/>
      <c r="DKD31" s="17"/>
      <c r="DKE31" s="17"/>
      <c r="DKF31" s="17"/>
      <c r="DKG31" s="17"/>
      <c r="DKH31" s="17"/>
      <c r="DKI31" s="17"/>
      <c r="DKJ31" s="17"/>
      <c r="DKK31" s="17"/>
      <c r="DKL31" s="17"/>
      <c r="DKM31" s="17"/>
      <c r="DKN31" s="17"/>
      <c r="DKO31" s="17"/>
      <c r="DKP31" s="17"/>
      <c r="DKQ31" s="17"/>
      <c r="DKR31" s="17"/>
      <c r="DKS31" s="17"/>
      <c r="DKT31" s="17"/>
      <c r="DKU31" s="17"/>
      <c r="DKV31" s="17"/>
      <c r="DKW31" s="17"/>
      <c r="DKX31" s="17"/>
      <c r="DKY31" s="17"/>
      <c r="DKZ31" s="17"/>
      <c r="DLA31" s="17"/>
      <c r="DLB31" s="17"/>
      <c r="DLC31" s="17"/>
      <c r="DLD31" s="17"/>
      <c r="DLE31" s="17"/>
      <c r="DLF31" s="17"/>
      <c r="DLG31" s="17"/>
      <c r="DLH31" s="17"/>
      <c r="DLI31" s="17"/>
      <c r="DLJ31" s="17"/>
      <c r="DLK31" s="17"/>
      <c r="DLL31" s="17"/>
      <c r="DLM31" s="17"/>
      <c r="DLN31" s="17"/>
      <c r="DLO31" s="17"/>
      <c r="DLP31" s="17"/>
      <c r="DLQ31" s="17"/>
      <c r="DLR31" s="17"/>
      <c r="DLS31" s="17"/>
      <c r="DLT31" s="17"/>
      <c r="DLU31" s="17"/>
      <c r="DLV31" s="17"/>
      <c r="DLW31" s="17"/>
      <c r="DLX31" s="17"/>
      <c r="DLY31" s="17"/>
      <c r="DLZ31" s="17"/>
      <c r="DMA31" s="17"/>
      <c r="DMB31" s="17"/>
      <c r="DMC31" s="17"/>
      <c r="DMD31" s="17"/>
      <c r="DME31" s="17"/>
      <c r="DMF31" s="17"/>
      <c r="DMG31" s="17"/>
      <c r="DMH31" s="17"/>
      <c r="DMI31" s="17"/>
      <c r="DMJ31" s="17"/>
      <c r="DMK31" s="17"/>
      <c r="DML31" s="17"/>
      <c r="DMM31" s="17"/>
      <c r="DMN31" s="17"/>
      <c r="DMO31" s="17"/>
      <c r="DMP31" s="17"/>
      <c r="DMQ31" s="17"/>
      <c r="DMR31" s="17"/>
      <c r="DMS31" s="17"/>
      <c r="DMT31" s="17"/>
      <c r="DMU31" s="17"/>
      <c r="DMV31" s="17"/>
      <c r="DMW31" s="17"/>
      <c r="DMX31" s="17"/>
      <c r="DMY31" s="17"/>
      <c r="DMZ31" s="17"/>
      <c r="DNA31" s="17"/>
      <c r="DNB31" s="17"/>
      <c r="DNC31" s="17"/>
      <c r="DND31" s="17"/>
      <c r="DNE31" s="17"/>
      <c r="DNF31" s="17"/>
      <c r="DNG31" s="17"/>
      <c r="DNH31" s="17"/>
      <c r="DNI31" s="17"/>
      <c r="DNJ31" s="17"/>
      <c r="DNK31" s="17"/>
      <c r="DNL31" s="17"/>
      <c r="DNM31" s="17"/>
      <c r="DNN31" s="17"/>
      <c r="DNO31" s="17"/>
      <c r="DNP31" s="17"/>
      <c r="DNQ31" s="17"/>
      <c r="DNR31" s="17"/>
      <c r="DNS31" s="17"/>
      <c r="DNT31" s="17"/>
      <c r="DNU31" s="17"/>
      <c r="DNV31" s="17"/>
      <c r="DNW31" s="17"/>
      <c r="DNX31" s="17"/>
      <c r="DNY31" s="17"/>
      <c r="DNZ31" s="17"/>
      <c r="DOA31" s="17"/>
      <c r="DOB31" s="17"/>
      <c r="DOC31" s="17"/>
      <c r="DOD31" s="17"/>
      <c r="DOE31" s="17"/>
      <c r="DOF31" s="17"/>
      <c r="DOG31" s="17"/>
      <c r="DOH31" s="17"/>
      <c r="DOI31" s="17"/>
      <c r="DOJ31" s="17"/>
      <c r="DOK31" s="17"/>
      <c r="DOL31" s="17"/>
      <c r="DOM31" s="17"/>
      <c r="DON31" s="17"/>
      <c r="DOO31" s="17"/>
      <c r="DOP31" s="17"/>
      <c r="DOQ31" s="17"/>
      <c r="DOR31" s="17"/>
      <c r="DOS31" s="17"/>
      <c r="DOT31" s="17"/>
      <c r="DOU31" s="17"/>
      <c r="DOV31" s="17"/>
      <c r="DOW31" s="17"/>
      <c r="DOX31" s="17"/>
      <c r="DOY31" s="17"/>
      <c r="DOZ31" s="17"/>
      <c r="DPA31" s="17"/>
      <c r="DPB31" s="17"/>
      <c r="DPC31" s="17"/>
      <c r="DPD31" s="17"/>
      <c r="DPE31" s="17"/>
      <c r="DPF31" s="17"/>
      <c r="DPG31" s="17"/>
      <c r="DPH31" s="17"/>
      <c r="DPI31" s="17"/>
      <c r="DPJ31" s="17"/>
      <c r="DPK31" s="17"/>
      <c r="DPL31" s="17"/>
      <c r="DPM31" s="17"/>
      <c r="DPN31" s="17"/>
      <c r="DPO31" s="17"/>
      <c r="DPP31" s="17"/>
      <c r="DPQ31" s="17"/>
      <c r="DPR31" s="17"/>
      <c r="DPS31" s="17"/>
      <c r="DPT31" s="17"/>
      <c r="DPU31" s="17"/>
      <c r="DPV31" s="17"/>
      <c r="DPW31" s="17"/>
      <c r="DPX31" s="17"/>
      <c r="DPY31" s="17"/>
      <c r="DPZ31" s="17"/>
      <c r="DQA31" s="17"/>
      <c r="DQB31" s="17"/>
      <c r="DQC31" s="17"/>
      <c r="DQD31" s="17"/>
      <c r="DQE31" s="17"/>
      <c r="DQF31" s="17"/>
      <c r="DQG31" s="17"/>
      <c r="DQH31" s="17"/>
      <c r="DQI31" s="17"/>
      <c r="DQJ31" s="17"/>
      <c r="DQK31" s="17"/>
      <c r="DQL31" s="17"/>
      <c r="DQM31" s="17"/>
      <c r="DQN31" s="17"/>
      <c r="DQO31" s="17"/>
      <c r="DQP31" s="17"/>
      <c r="DQQ31" s="17"/>
      <c r="DQR31" s="17"/>
      <c r="DQS31" s="17"/>
      <c r="DQT31" s="17"/>
      <c r="DQU31" s="17"/>
      <c r="DQV31" s="17"/>
      <c r="DQW31" s="17"/>
      <c r="DQX31" s="17"/>
      <c r="DQY31" s="17"/>
      <c r="DQZ31" s="17"/>
      <c r="DRA31" s="17"/>
      <c r="DRB31" s="17"/>
      <c r="DRC31" s="17"/>
      <c r="DRD31" s="17"/>
      <c r="DRE31" s="17"/>
      <c r="DRF31" s="17"/>
      <c r="DRG31" s="17"/>
      <c r="DRH31" s="17"/>
      <c r="DRI31" s="17"/>
      <c r="DRJ31" s="17"/>
      <c r="DRK31" s="17"/>
      <c r="DRL31" s="17"/>
      <c r="DRM31" s="17"/>
      <c r="DRN31" s="17"/>
      <c r="DRO31" s="17"/>
      <c r="DRP31" s="17"/>
      <c r="DRQ31" s="17"/>
      <c r="DRR31" s="17"/>
      <c r="DRS31" s="17"/>
      <c r="DRT31" s="17"/>
      <c r="DRU31" s="17"/>
      <c r="DRV31" s="17"/>
      <c r="DRW31" s="17"/>
      <c r="DRX31" s="17"/>
      <c r="DRY31" s="17"/>
      <c r="DRZ31" s="17"/>
      <c r="DSA31" s="17"/>
      <c r="DSB31" s="17"/>
      <c r="DSC31" s="17"/>
      <c r="DSD31" s="17"/>
      <c r="DSE31" s="17"/>
      <c r="DSF31" s="17"/>
      <c r="DSG31" s="17"/>
      <c r="DSH31" s="17"/>
      <c r="DSI31" s="17"/>
      <c r="DSJ31" s="17"/>
      <c r="DSK31" s="17"/>
      <c r="DSL31" s="17"/>
      <c r="DSM31" s="17"/>
      <c r="DSN31" s="17"/>
      <c r="DSO31" s="17"/>
      <c r="DSP31" s="17"/>
      <c r="DSQ31" s="17"/>
      <c r="DSR31" s="17"/>
      <c r="DSS31" s="17"/>
      <c r="DST31" s="17"/>
      <c r="DSU31" s="17"/>
      <c r="DSV31" s="17"/>
      <c r="DSW31" s="17"/>
      <c r="DSX31" s="17"/>
      <c r="DSY31" s="17"/>
      <c r="DSZ31" s="17"/>
      <c r="DTA31" s="17"/>
      <c r="DTB31" s="17"/>
      <c r="DTC31" s="17"/>
      <c r="DTD31" s="17"/>
      <c r="DTE31" s="17"/>
      <c r="DTF31" s="17"/>
      <c r="DTG31" s="17"/>
      <c r="DTH31" s="17"/>
      <c r="DTI31" s="17"/>
      <c r="DTJ31" s="17"/>
      <c r="DTK31" s="17"/>
      <c r="DTL31" s="17"/>
      <c r="DTM31" s="17"/>
      <c r="DTN31" s="17"/>
      <c r="DTO31" s="17"/>
      <c r="DTP31" s="17"/>
      <c r="DTQ31" s="17"/>
      <c r="DTR31" s="17"/>
      <c r="DTS31" s="17"/>
      <c r="DTT31" s="17"/>
      <c r="DTU31" s="17"/>
      <c r="DTV31" s="17"/>
      <c r="DTW31" s="17"/>
      <c r="DTX31" s="17"/>
      <c r="DTY31" s="17"/>
      <c r="DTZ31" s="17"/>
      <c r="DUA31" s="17"/>
      <c r="DUB31" s="17"/>
      <c r="DUC31" s="17"/>
      <c r="DUD31" s="17"/>
      <c r="DUE31" s="17"/>
      <c r="DUF31" s="17"/>
      <c r="DUG31" s="17"/>
      <c r="DUH31" s="17"/>
      <c r="DUI31" s="17"/>
      <c r="DUJ31" s="17"/>
      <c r="DUK31" s="17"/>
      <c r="DUL31" s="17"/>
      <c r="DUM31" s="17"/>
      <c r="DUN31" s="17"/>
      <c r="DUO31" s="17"/>
      <c r="DUP31" s="17"/>
      <c r="DUQ31" s="17"/>
      <c r="DUR31" s="17"/>
      <c r="DUS31" s="17"/>
      <c r="DUT31" s="17"/>
      <c r="DUU31" s="17"/>
      <c r="DUV31" s="17"/>
      <c r="DUW31" s="17"/>
      <c r="DUX31" s="17"/>
      <c r="DUY31" s="17"/>
      <c r="DUZ31" s="17"/>
      <c r="DVA31" s="17"/>
      <c r="DVB31" s="17"/>
      <c r="DVC31" s="17"/>
      <c r="DVD31" s="17"/>
      <c r="DVE31" s="17"/>
      <c r="DVF31" s="17"/>
      <c r="DVG31" s="17"/>
      <c r="DVH31" s="17"/>
      <c r="DVI31" s="17"/>
      <c r="DVJ31" s="17"/>
      <c r="DVK31" s="17"/>
      <c r="DVL31" s="17"/>
      <c r="DVM31" s="17"/>
      <c r="DVN31" s="17"/>
      <c r="DVO31" s="17"/>
      <c r="DVP31" s="17"/>
      <c r="DVQ31" s="17"/>
      <c r="DVR31" s="17"/>
      <c r="DVS31" s="17"/>
      <c r="DVT31" s="17"/>
      <c r="DVU31" s="17"/>
      <c r="DVV31" s="17"/>
      <c r="DVW31" s="17"/>
      <c r="DVX31" s="17"/>
      <c r="DVY31" s="17"/>
      <c r="DVZ31" s="17"/>
      <c r="DWA31" s="17"/>
      <c r="DWB31" s="17"/>
      <c r="DWC31" s="17"/>
      <c r="DWD31" s="17"/>
      <c r="DWE31" s="17"/>
      <c r="DWF31" s="17"/>
      <c r="DWG31" s="17"/>
      <c r="DWH31" s="17"/>
      <c r="DWI31" s="17"/>
      <c r="DWJ31" s="17"/>
      <c r="DWK31" s="17"/>
      <c r="DWL31" s="17"/>
      <c r="DWM31" s="17"/>
      <c r="DWN31" s="17"/>
      <c r="DWO31" s="17"/>
      <c r="DWP31" s="17"/>
      <c r="DWQ31" s="17"/>
      <c r="DWR31" s="17"/>
      <c r="DWS31" s="17"/>
      <c r="DWT31" s="17"/>
      <c r="DWU31" s="17"/>
      <c r="DWV31" s="17"/>
      <c r="DWW31" s="17"/>
      <c r="DWX31" s="17"/>
      <c r="DWY31" s="17"/>
      <c r="DWZ31" s="17"/>
      <c r="DXA31" s="17"/>
      <c r="DXB31" s="17"/>
      <c r="DXC31" s="17"/>
      <c r="DXD31" s="17"/>
      <c r="DXE31" s="17"/>
      <c r="DXF31" s="17"/>
      <c r="DXG31" s="17"/>
      <c r="DXH31" s="17"/>
      <c r="DXI31" s="17"/>
      <c r="DXJ31" s="17"/>
      <c r="DXK31" s="17"/>
      <c r="DXL31" s="17"/>
      <c r="DXM31" s="17"/>
      <c r="DXN31" s="17"/>
      <c r="DXO31" s="17"/>
      <c r="DXP31" s="17"/>
      <c r="DXQ31" s="17"/>
      <c r="DXR31" s="17"/>
      <c r="DXS31" s="17"/>
      <c r="DXT31" s="17"/>
      <c r="DXU31" s="17"/>
      <c r="DXV31" s="17"/>
      <c r="DXW31" s="17"/>
      <c r="DXX31" s="17"/>
      <c r="DXY31" s="17"/>
      <c r="DXZ31" s="17"/>
      <c r="DYA31" s="17"/>
      <c r="DYB31" s="17"/>
      <c r="DYC31" s="17"/>
      <c r="DYD31" s="17"/>
      <c r="DYE31" s="17"/>
      <c r="DYF31" s="17"/>
      <c r="DYG31" s="17"/>
      <c r="DYH31" s="17"/>
      <c r="DYI31" s="17"/>
      <c r="DYJ31" s="17"/>
      <c r="DYK31" s="17"/>
      <c r="DYL31" s="17"/>
      <c r="DYM31" s="17"/>
      <c r="DYN31" s="17"/>
      <c r="DYO31" s="17"/>
      <c r="DYP31" s="17"/>
      <c r="DYQ31" s="17"/>
      <c r="DYR31" s="17"/>
      <c r="DYS31" s="17"/>
      <c r="DYT31" s="17"/>
      <c r="DYU31" s="17"/>
      <c r="DYV31" s="17"/>
      <c r="DYW31" s="17"/>
      <c r="DYX31" s="17"/>
      <c r="DYY31" s="17"/>
      <c r="DYZ31" s="17"/>
      <c r="DZA31" s="17"/>
      <c r="DZB31" s="17"/>
      <c r="DZC31" s="17"/>
      <c r="DZD31" s="17"/>
      <c r="DZE31" s="17"/>
      <c r="DZF31" s="17"/>
      <c r="DZG31" s="17"/>
      <c r="DZH31" s="17"/>
      <c r="DZI31" s="17"/>
      <c r="DZJ31" s="17"/>
      <c r="DZK31" s="17"/>
      <c r="DZL31" s="17"/>
      <c r="DZM31" s="17"/>
      <c r="DZN31" s="17"/>
      <c r="DZO31" s="17"/>
      <c r="DZP31" s="17"/>
      <c r="DZQ31" s="17"/>
      <c r="DZR31" s="17"/>
      <c r="DZS31" s="17"/>
      <c r="DZT31" s="17"/>
      <c r="DZU31" s="17"/>
      <c r="DZV31" s="17"/>
      <c r="DZW31" s="17"/>
      <c r="DZX31" s="17"/>
      <c r="DZY31" s="17"/>
      <c r="DZZ31" s="17"/>
      <c r="EAA31" s="17"/>
      <c r="EAB31" s="17"/>
      <c r="EAC31" s="17"/>
      <c r="EAD31" s="17"/>
      <c r="EAE31" s="17"/>
      <c r="EAF31" s="17"/>
      <c r="EAG31" s="17"/>
      <c r="EAH31" s="17"/>
      <c r="EAI31" s="17"/>
      <c r="EAJ31" s="17"/>
      <c r="EAK31" s="17"/>
      <c r="EAL31" s="17"/>
      <c r="EAM31" s="17"/>
      <c r="EAN31" s="17"/>
      <c r="EAO31" s="17"/>
      <c r="EAP31" s="17"/>
      <c r="EAQ31" s="17"/>
      <c r="EAR31" s="17"/>
      <c r="EAS31" s="17"/>
      <c r="EAT31" s="17"/>
      <c r="EAU31" s="17"/>
      <c r="EAV31" s="17"/>
      <c r="EAW31" s="17"/>
      <c r="EAX31" s="17"/>
      <c r="EAY31" s="17"/>
      <c r="EAZ31" s="17"/>
      <c r="EBA31" s="17"/>
      <c r="EBB31" s="17"/>
      <c r="EBC31" s="17"/>
      <c r="EBD31" s="17"/>
      <c r="EBE31" s="17"/>
      <c r="EBF31" s="17"/>
      <c r="EBG31" s="17"/>
      <c r="EBH31" s="17"/>
      <c r="EBI31" s="17"/>
      <c r="EBJ31" s="17"/>
      <c r="EBK31" s="17"/>
      <c r="EBL31" s="17"/>
      <c r="EBM31" s="17"/>
      <c r="EBN31" s="17"/>
      <c r="EBO31" s="17"/>
      <c r="EBP31" s="17"/>
      <c r="EBQ31" s="17"/>
      <c r="EBR31" s="17"/>
      <c r="EBS31" s="17"/>
      <c r="EBT31" s="17"/>
      <c r="EBU31" s="17"/>
      <c r="EBV31" s="17"/>
      <c r="EBW31" s="17"/>
      <c r="EBX31" s="17"/>
      <c r="EBY31" s="17"/>
      <c r="EBZ31" s="17"/>
      <c r="ECA31" s="17"/>
      <c r="ECB31" s="17"/>
      <c r="ECC31" s="17"/>
      <c r="ECD31" s="17"/>
      <c r="ECE31" s="17"/>
      <c r="ECF31" s="17"/>
      <c r="ECG31" s="17"/>
      <c r="ECH31" s="17"/>
      <c r="ECI31" s="17"/>
      <c r="ECJ31" s="17"/>
      <c r="ECK31" s="17"/>
      <c r="ECL31" s="17"/>
      <c r="ECM31" s="17"/>
      <c r="ECN31" s="17"/>
      <c r="ECO31" s="17"/>
      <c r="ECP31" s="17"/>
      <c r="ECQ31" s="17"/>
      <c r="ECR31" s="17"/>
      <c r="ECS31" s="17"/>
      <c r="ECT31" s="17"/>
      <c r="ECU31" s="17"/>
      <c r="ECV31" s="17"/>
      <c r="ECW31" s="17"/>
      <c r="ECX31" s="17"/>
      <c r="ECY31" s="17"/>
      <c r="ECZ31" s="17"/>
      <c r="EDA31" s="17"/>
      <c r="EDB31" s="17"/>
      <c r="EDC31" s="17"/>
      <c r="EDD31" s="17"/>
      <c r="EDE31" s="17"/>
      <c r="EDF31" s="17"/>
      <c r="EDG31" s="17"/>
      <c r="EDH31" s="17"/>
      <c r="EDI31" s="17"/>
      <c r="EDJ31" s="17"/>
      <c r="EDK31" s="17"/>
      <c r="EDL31" s="17"/>
      <c r="EDM31" s="17"/>
      <c r="EDN31" s="17"/>
      <c r="EDO31" s="17"/>
      <c r="EDP31" s="17"/>
      <c r="EDQ31" s="17"/>
      <c r="EDR31" s="17"/>
      <c r="EDS31" s="17"/>
      <c r="EDT31" s="17"/>
      <c r="EDU31" s="17"/>
      <c r="EDV31" s="17"/>
      <c r="EDW31" s="17"/>
      <c r="EDX31" s="17"/>
      <c r="EDY31" s="17"/>
      <c r="EDZ31" s="17"/>
      <c r="EEA31" s="17"/>
      <c r="EEB31" s="17"/>
      <c r="EEC31" s="17"/>
      <c r="EED31" s="17"/>
      <c r="EEE31" s="17"/>
      <c r="EEF31" s="17"/>
      <c r="EEG31" s="17"/>
      <c r="EEH31" s="17"/>
      <c r="EEI31" s="17"/>
      <c r="EEJ31" s="17"/>
      <c r="EEK31" s="17"/>
      <c r="EEL31" s="17"/>
      <c r="EEM31" s="17"/>
      <c r="EEN31" s="17"/>
      <c r="EEO31" s="17"/>
      <c r="EEP31" s="17"/>
      <c r="EEQ31" s="17"/>
      <c r="EER31" s="17"/>
      <c r="EES31" s="17"/>
      <c r="EET31" s="17"/>
      <c r="EEU31" s="17"/>
      <c r="EEV31" s="17"/>
      <c r="EEW31" s="17"/>
      <c r="EEX31" s="17"/>
      <c r="EEY31" s="17"/>
      <c r="EEZ31" s="17"/>
      <c r="EFA31" s="17"/>
      <c r="EFB31" s="17"/>
      <c r="EFC31" s="17"/>
      <c r="EFD31" s="17"/>
      <c r="EFE31" s="17"/>
      <c r="EFF31" s="17"/>
      <c r="EFG31" s="17"/>
      <c r="EFH31" s="17"/>
      <c r="EFI31" s="17"/>
      <c r="EFJ31" s="17"/>
      <c r="EFK31" s="17"/>
      <c r="EFL31" s="17"/>
      <c r="EFM31" s="17"/>
      <c r="EFN31" s="17"/>
      <c r="EFO31" s="17"/>
      <c r="EFP31" s="17"/>
      <c r="EFQ31" s="17"/>
      <c r="EFR31" s="17"/>
      <c r="EFS31" s="17"/>
      <c r="EFT31" s="17"/>
      <c r="EFU31" s="17"/>
      <c r="EFV31" s="17"/>
      <c r="EFW31" s="17"/>
      <c r="EFX31" s="17"/>
      <c r="EFY31" s="17"/>
      <c r="EFZ31" s="17"/>
      <c r="EGA31" s="17"/>
      <c r="EGB31" s="17"/>
      <c r="EGC31" s="17"/>
      <c r="EGD31" s="17"/>
      <c r="EGE31" s="17"/>
      <c r="EGF31" s="17"/>
      <c r="EGG31" s="17"/>
      <c r="EGH31" s="17"/>
      <c r="EGI31" s="17"/>
      <c r="EGJ31" s="17"/>
      <c r="EGK31" s="17"/>
      <c r="EGL31" s="17"/>
      <c r="EGM31" s="17"/>
      <c r="EGN31" s="17"/>
      <c r="EGO31" s="17"/>
      <c r="EGP31" s="17"/>
      <c r="EGQ31" s="17"/>
      <c r="EGR31" s="17"/>
      <c r="EGS31" s="17"/>
      <c r="EGT31" s="17"/>
      <c r="EGU31" s="17"/>
      <c r="EGV31" s="17"/>
      <c r="EGW31" s="17"/>
      <c r="EGX31" s="17"/>
      <c r="EGY31" s="17"/>
      <c r="EGZ31" s="17"/>
      <c r="EHA31" s="17"/>
      <c r="EHB31" s="17"/>
      <c r="EHC31" s="17"/>
      <c r="EHD31" s="17"/>
      <c r="EHE31" s="17"/>
      <c r="EHF31" s="17"/>
      <c r="EHG31" s="17"/>
      <c r="EHH31" s="17"/>
      <c r="EHI31" s="17"/>
      <c r="EHJ31" s="17"/>
      <c r="EHK31" s="17"/>
      <c r="EHL31" s="17"/>
      <c r="EHM31" s="17"/>
      <c r="EHN31" s="17"/>
      <c r="EHO31" s="17"/>
      <c r="EHP31" s="17"/>
      <c r="EHQ31" s="17"/>
      <c r="EHR31" s="17"/>
      <c r="EHS31" s="17"/>
      <c r="EHT31" s="17"/>
      <c r="EHU31" s="17"/>
      <c r="EHV31" s="17"/>
      <c r="EHW31" s="17"/>
      <c r="EHX31" s="17"/>
      <c r="EHY31" s="17"/>
      <c r="EHZ31" s="17"/>
      <c r="EIA31" s="17"/>
      <c r="EIB31" s="17"/>
      <c r="EIC31" s="17"/>
      <c r="EID31" s="17"/>
      <c r="EIE31" s="17"/>
      <c r="EIF31" s="17"/>
      <c r="EIG31" s="17"/>
      <c r="EIH31" s="17"/>
      <c r="EII31" s="17"/>
      <c r="EIJ31" s="17"/>
      <c r="EIK31" s="17"/>
      <c r="EIL31" s="17"/>
      <c r="EIM31" s="17"/>
      <c r="EIN31" s="17"/>
      <c r="EIO31" s="17"/>
      <c r="EIP31" s="17"/>
      <c r="EIQ31" s="17"/>
      <c r="EIR31" s="17"/>
      <c r="EIS31" s="17"/>
      <c r="EIT31" s="17"/>
      <c r="EIU31" s="17"/>
      <c r="EIV31" s="17"/>
      <c r="EIW31" s="17"/>
      <c r="EIX31" s="17"/>
      <c r="EIY31" s="17"/>
      <c r="EIZ31" s="17"/>
      <c r="EJA31" s="17"/>
      <c r="EJB31" s="17"/>
      <c r="EJC31" s="17"/>
      <c r="EJD31" s="17"/>
      <c r="EJE31" s="17"/>
      <c r="EJF31" s="17"/>
      <c r="EJG31" s="17"/>
      <c r="EJH31" s="17"/>
      <c r="EJI31" s="17"/>
      <c r="EJJ31" s="17"/>
      <c r="EJK31" s="17"/>
      <c r="EJL31" s="17"/>
      <c r="EJM31" s="17"/>
      <c r="EJN31" s="17"/>
      <c r="EJO31" s="17"/>
      <c r="EJP31" s="17"/>
      <c r="EJQ31" s="17"/>
      <c r="EJR31" s="17"/>
      <c r="EJS31" s="17"/>
      <c r="EJT31" s="17"/>
      <c r="EJU31" s="17"/>
      <c r="EJV31" s="17"/>
      <c r="EJW31" s="17"/>
      <c r="EJX31" s="17"/>
      <c r="EJY31" s="17"/>
      <c r="EJZ31" s="17"/>
      <c r="EKA31" s="17"/>
      <c r="EKB31" s="17"/>
      <c r="EKC31" s="17"/>
      <c r="EKD31" s="17"/>
      <c r="EKE31" s="17"/>
      <c r="EKF31" s="17"/>
      <c r="EKG31" s="17"/>
      <c r="EKH31" s="17"/>
      <c r="EKI31" s="17"/>
      <c r="EKJ31" s="17"/>
      <c r="EKK31" s="17"/>
      <c r="EKL31" s="17"/>
      <c r="EKM31" s="17"/>
      <c r="EKN31" s="17"/>
      <c r="EKO31" s="17"/>
      <c r="EKP31" s="17"/>
      <c r="EKQ31" s="17"/>
      <c r="EKR31" s="17"/>
      <c r="EKS31" s="17"/>
      <c r="EKT31" s="17"/>
      <c r="EKU31" s="17"/>
      <c r="EKV31" s="17"/>
      <c r="EKW31" s="17"/>
      <c r="EKX31" s="17"/>
      <c r="EKY31" s="17"/>
      <c r="EKZ31" s="17"/>
      <c r="ELA31" s="17"/>
      <c r="ELB31" s="17"/>
      <c r="ELC31" s="17"/>
      <c r="ELD31" s="17"/>
      <c r="ELE31" s="17"/>
      <c r="ELF31" s="17"/>
      <c r="ELG31" s="17"/>
      <c r="ELH31" s="17"/>
      <c r="ELI31" s="17"/>
      <c r="ELJ31" s="17"/>
      <c r="ELK31" s="17"/>
      <c r="ELL31" s="17"/>
      <c r="ELM31" s="17"/>
      <c r="ELN31" s="17"/>
      <c r="ELO31" s="17"/>
      <c r="ELP31" s="17"/>
      <c r="ELQ31" s="17"/>
      <c r="ELR31" s="17"/>
      <c r="ELS31" s="17"/>
      <c r="ELT31" s="17"/>
      <c r="ELU31" s="17"/>
      <c r="ELV31" s="17"/>
      <c r="ELW31" s="17"/>
      <c r="ELX31" s="17"/>
      <c r="ELY31" s="17"/>
      <c r="ELZ31" s="17"/>
      <c r="EMA31" s="17"/>
      <c r="EMB31" s="17"/>
      <c r="EMC31" s="17"/>
      <c r="EMD31" s="17"/>
      <c r="EME31" s="17"/>
      <c r="EMF31" s="17"/>
      <c r="EMG31" s="17"/>
      <c r="EMH31" s="17"/>
      <c r="EMI31" s="17"/>
      <c r="EMJ31" s="17"/>
      <c r="EMK31" s="17"/>
      <c r="EML31" s="17"/>
      <c r="EMM31" s="17"/>
      <c r="EMN31" s="17"/>
      <c r="EMO31" s="17"/>
      <c r="EMP31" s="17"/>
      <c r="EMQ31" s="17"/>
      <c r="EMR31" s="17"/>
      <c r="EMS31" s="17"/>
      <c r="EMT31" s="17"/>
      <c r="EMU31" s="17"/>
      <c r="EMV31" s="17"/>
      <c r="EMW31" s="17"/>
      <c r="EMX31" s="17"/>
      <c r="EMY31" s="17"/>
      <c r="EMZ31" s="17"/>
      <c r="ENA31" s="17"/>
      <c r="ENB31" s="17"/>
      <c r="ENC31" s="17"/>
      <c r="END31" s="17"/>
      <c r="ENE31" s="17"/>
      <c r="ENF31" s="17"/>
      <c r="ENG31" s="17"/>
      <c r="ENH31" s="17"/>
      <c r="ENI31" s="17"/>
      <c r="ENJ31" s="17"/>
      <c r="ENK31" s="17"/>
      <c r="ENL31" s="17"/>
      <c r="ENM31" s="17"/>
      <c r="ENN31" s="17"/>
      <c r="ENO31" s="17"/>
      <c r="ENP31" s="17"/>
      <c r="ENQ31" s="17"/>
      <c r="ENR31" s="17"/>
      <c r="ENS31" s="17"/>
      <c r="ENT31" s="17"/>
      <c r="ENU31" s="17"/>
      <c r="ENV31" s="17"/>
      <c r="ENW31" s="17"/>
      <c r="ENX31" s="17"/>
      <c r="ENY31" s="17"/>
      <c r="ENZ31" s="17"/>
      <c r="EOA31" s="17"/>
      <c r="EOB31" s="17"/>
      <c r="EOC31" s="17"/>
      <c r="EOD31" s="17"/>
      <c r="EOE31" s="17"/>
      <c r="EOF31" s="17"/>
      <c r="EOG31" s="17"/>
      <c r="EOH31" s="17"/>
      <c r="EOI31" s="17"/>
      <c r="EOJ31" s="17"/>
      <c r="EOK31" s="17"/>
      <c r="EOL31" s="17"/>
      <c r="EOM31" s="17"/>
      <c r="EON31" s="17"/>
      <c r="EOO31" s="17"/>
      <c r="EOP31" s="17"/>
      <c r="EOQ31" s="17"/>
      <c r="EOR31" s="17"/>
      <c r="EOS31" s="17"/>
      <c r="EOT31" s="17"/>
      <c r="EOU31" s="17"/>
      <c r="EOV31" s="17"/>
      <c r="EOW31" s="17"/>
      <c r="EOX31" s="17"/>
      <c r="EOY31" s="17"/>
      <c r="EOZ31" s="17"/>
      <c r="EPA31" s="17"/>
      <c r="EPB31" s="17"/>
      <c r="EPC31" s="17"/>
      <c r="EPD31" s="17"/>
      <c r="EPE31" s="17"/>
      <c r="EPF31" s="17"/>
      <c r="EPG31" s="17"/>
      <c r="EPH31" s="17"/>
      <c r="EPI31" s="17"/>
      <c r="EPJ31" s="17"/>
      <c r="EPK31" s="17"/>
      <c r="EPL31" s="17"/>
      <c r="EPM31" s="17"/>
      <c r="EPN31" s="17"/>
      <c r="EPO31" s="17"/>
      <c r="EPP31" s="17"/>
      <c r="EPQ31" s="17"/>
      <c r="EPR31" s="17"/>
      <c r="EPS31" s="17"/>
      <c r="EPT31" s="17"/>
      <c r="EPU31" s="17"/>
      <c r="EPV31" s="17"/>
      <c r="EPW31" s="17"/>
      <c r="EPX31" s="17"/>
      <c r="EPY31" s="17"/>
      <c r="EPZ31" s="17"/>
      <c r="EQA31" s="17"/>
      <c r="EQB31" s="17"/>
      <c r="EQC31" s="17"/>
      <c r="EQD31" s="17"/>
      <c r="EQE31" s="17"/>
      <c r="EQF31" s="17"/>
      <c r="EQG31" s="17"/>
      <c r="EQH31" s="17"/>
      <c r="EQI31" s="17"/>
      <c r="EQJ31" s="17"/>
      <c r="EQK31" s="17"/>
      <c r="EQL31" s="17"/>
      <c r="EQM31" s="17"/>
      <c r="EQN31" s="17"/>
      <c r="EQO31" s="17"/>
      <c r="EQP31" s="17"/>
      <c r="EQQ31" s="17"/>
      <c r="EQR31" s="17"/>
      <c r="EQS31" s="17"/>
      <c r="EQT31" s="17"/>
      <c r="EQU31" s="17"/>
      <c r="EQV31" s="17"/>
      <c r="EQW31" s="17"/>
      <c r="EQX31" s="17"/>
      <c r="EQY31" s="17"/>
      <c r="EQZ31" s="17"/>
      <c r="ERA31" s="17"/>
      <c r="ERB31" s="17"/>
      <c r="ERC31" s="17"/>
      <c r="ERD31" s="17"/>
      <c r="ERE31" s="17"/>
      <c r="ERF31" s="17"/>
      <c r="ERG31" s="17"/>
      <c r="ERH31" s="17"/>
      <c r="ERI31" s="17"/>
      <c r="ERJ31" s="17"/>
      <c r="ERK31" s="17"/>
      <c r="ERL31" s="17"/>
      <c r="ERM31" s="17"/>
      <c r="ERN31" s="17"/>
      <c r="ERO31" s="17"/>
      <c r="ERP31" s="17"/>
      <c r="ERQ31" s="17"/>
      <c r="ERR31" s="17"/>
      <c r="ERS31" s="17"/>
      <c r="ERT31" s="17"/>
      <c r="ERU31" s="17"/>
      <c r="ERV31" s="17"/>
      <c r="ERW31" s="17"/>
      <c r="ERX31" s="17"/>
      <c r="ERY31" s="17"/>
      <c r="ERZ31" s="17"/>
      <c r="ESA31" s="17"/>
      <c r="ESB31" s="17"/>
      <c r="ESC31" s="17"/>
      <c r="ESD31" s="17"/>
      <c r="ESE31" s="17"/>
      <c r="ESF31" s="17"/>
      <c r="ESG31" s="17"/>
      <c r="ESH31" s="17"/>
      <c r="ESI31" s="17"/>
      <c r="ESJ31" s="17"/>
      <c r="ESK31" s="17"/>
      <c r="ESL31" s="17"/>
      <c r="ESM31" s="17"/>
      <c r="ESN31" s="17"/>
      <c r="ESO31" s="17"/>
      <c r="ESP31" s="17"/>
      <c r="ESQ31" s="17"/>
      <c r="ESR31" s="17"/>
      <c r="ESS31" s="17"/>
      <c r="EST31" s="17"/>
      <c r="ESU31" s="17"/>
      <c r="ESV31" s="17"/>
      <c r="ESW31" s="17"/>
      <c r="ESX31" s="17"/>
      <c r="ESY31" s="17"/>
      <c r="ESZ31" s="17"/>
      <c r="ETA31" s="17"/>
      <c r="ETB31" s="17"/>
      <c r="ETC31" s="17"/>
      <c r="ETD31" s="17"/>
      <c r="ETE31" s="17"/>
      <c r="ETF31" s="17"/>
      <c r="ETG31" s="17"/>
      <c r="ETH31" s="17"/>
      <c r="ETI31" s="17"/>
      <c r="ETJ31" s="17"/>
      <c r="ETK31" s="17"/>
      <c r="ETL31" s="17"/>
      <c r="ETM31" s="17"/>
      <c r="ETN31" s="17"/>
      <c r="ETO31" s="17"/>
      <c r="ETP31" s="17"/>
      <c r="ETQ31" s="17"/>
      <c r="ETR31" s="17"/>
      <c r="ETS31" s="17"/>
      <c r="ETT31" s="17"/>
      <c r="ETU31" s="17"/>
      <c r="ETV31" s="17"/>
      <c r="ETW31" s="17"/>
      <c r="ETX31" s="17"/>
      <c r="ETY31" s="17"/>
      <c r="ETZ31" s="17"/>
      <c r="EUA31" s="17"/>
      <c r="EUB31" s="17"/>
      <c r="EUC31" s="17"/>
      <c r="EUD31" s="17"/>
      <c r="EUE31" s="17"/>
      <c r="EUF31" s="17"/>
      <c r="EUG31" s="17"/>
      <c r="EUH31" s="17"/>
      <c r="EUI31" s="17"/>
      <c r="EUJ31" s="17"/>
      <c r="EUK31" s="17"/>
      <c r="EUL31" s="17"/>
      <c r="EUM31" s="17"/>
      <c r="EUN31" s="17"/>
      <c r="EUO31" s="17"/>
      <c r="EUP31" s="17"/>
      <c r="EUQ31" s="17"/>
      <c r="EUR31" s="17"/>
      <c r="EUS31" s="17"/>
      <c r="EUT31" s="17"/>
      <c r="EUU31" s="17"/>
      <c r="EUV31" s="17"/>
      <c r="EUW31" s="17"/>
      <c r="EUX31" s="17"/>
      <c r="EUY31" s="17"/>
      <c r="EUZ31" s="17"/>
      <c r="EVA31" s="17"/>
      <c r="EVB31" s="17"/>
      <c r="EVC31" s="17"/>
      <c r="EVD31" s="17"/>
      <c r="EVE31" s="17"/>
      <c r="EVF31" s="17"/>
      <c r="EVG31" s="17"/>
      <c r="EVH31" s="17"/>
      <c r="EVI31" s="17"/>
      <c r="EVJ31" s="17"/>
      <c r="EVK31" s="17"/>
      <c r="EVL31" s="17"/>
      <c r="EVM31" s="17"/>
      <c r="EVN31" s="17"/>
      <c r="EVO31" s="17"/>
      <c r="EVP31" s="17"/>
      <c r="EVQ31" s="17"/>
      <c r="EVR31" s="17"/>
      <c r="EVS31" s="17"/>
      <c r="EVT31" s="17"/>
      <c r="EVU31" s="17"/>
      <c r="EVV31" s="17"/>
      <c r="EVW31" s="17"/>
      <c r="EVX31" s="17"/>
      <c r="EVY31" s="17"/>
      <c r="EVZ31" s="17"/>
      <c r="EWA31" s="17"/>
      <c r="EWB31" s="17"/>
      <c r="EWC31" s="17"/>
      <c r="EWD31" s="17"/>
      <c r="EWE31" s="17"/>
      <c r="EWF31" s="17"/>
      <c r="EWG31" s="17"/>
      <c r="EWH31" s="17"/>
      <c r="EWI31" s="17"/>
      <c r="EWJ31" s="17"/>
      <c r="EWK31" s="17"/>
      <c r="EWL31" s="17"/>
      <c r="EWM31" s="17"/>
      <c r="EWN31" s="17"/>
      <c r="EWO31" s="17"/>
      <c r="EWP31" s="17"/>
      <c r="EWQ31" s="17"/>
      <c r="EWR31" s="17"/>
      <c r="EWS31" s="17"/>
      <c r="EWT31" s="17"/>
      <c r="EWU31" s="17"/>
      <c r="EWV31" s="17"/>
      <c r="EWW31" s="17"/>
      <c r="EWX31" s="17"/>
      <c r="EWY31" s="17"/>
      <c r="EWZ31" s="17"/>
      <c r="EXA31" s="17"/>
      <c r="EXB31" s="17"/>
      <c r="EXC31" s="17"/>
      <c r="EXD31" s="17"/>
      <c r="EXE31" s="17"/>
      <c r="EXF31" s="17"/>
      <c r="EXG31" s="17"/>
      <c r="EXH31" s="17"/>
      <c r="EXI31" s="17"/>
      <c r="EXJ31" s="17"/>
      <c r="EXK31" s="17"/>
      <c r="EXL31" s="17"/>
      <c r="EXM31" s="17"/>
      <c r="EXN31" s="17"/>
      <c r="EXO31" s="17"/>
      <c r="EXP31" s="17"/>
      <c r="EXQ31" s="17"/>
      <c r="EXR31" s="17"/>
      <c r="EXS31" s="17"/>
      <c r="EXT31" s="17"/>
      <c r="EXU31" s="17"/>
      <c r="EXV31" s="17"/>
      <c r="EXW31" s="17"/>
      <c r="EXX31" s="17"/>
      <c r="EXY31" s="17"/>
      <c r="EXZ31" s="17"/>
      <c r="EYA31" s="17"/>
      <c r="EYB31" s="17"/>
      <c r="EYC31" s="17"/>
      <c r="EYD31" s="17"/>
      <c r="EYE31" s="17"/>
      <c r="EYF31" s="17"/>
      <c r="EYG31" s="17"/>
      <c r="EYH31" s="17"/>
      <c r="EYI31" s="17"/>
      <c r="EYJ31" s="17"/>
      <c r="EYK31" s="17"/>
      <c r="EYL31" s="17"/>
      <c r="EYM31" s="17"/>
      <c r="EYN31" s="17"/>
      <c r="EYO31" s="17"/>
      <c r="EYP31" s="17"/>
      <c r="EYQ31" s="17"/>
      <c r="EYR31" s="17"/>
      <c r="EYS31" s="17"/>
      <c r="EYT31" s="17"/>
      <c r="EYU31" s="17"/>
      <c r="EYV31" s="17"/>
      <c r="EYW31" s="17"/>
      <c r="EYX31" s="17"/>
      <c r="EYY31" s="17"/>
      <c r="EYZ31" s="17"/>
      <c r="EZA31" s="17"/>
      <c r="EZB31" s="17"/>
      <c r="EZC31" s="17"/>
      <c r="EZD31" s="17"/>
      <c r="EZE31" s="17"/>
      <c r="EZF31" s="17"/>
      <c r="EZG31" s="17"/>
      <c r="EZH31" s="17"/>
      <c r="EZI31" s="17"/>
      <c r="EZJ31" s="17"/>
      <c r="EZK31" s="17"/>
      <c r="EZL31" s="17"/>
      <c r="EZM31" s="17"/>
      <c r="EZN31" s="17"/>
      <c r="EZO31" s="17"/>
      <c r="EZP31" s="17"/>
      <c r="EZQ31" s="17"/>
      <c r="EZR31" s="17"/>
      <c r="EZS31" s="17"/>
      <c r="EZT31" s="17"/>
      <c r="EZU31" s="17"/>
      <c r="EZV31" s="17"/>
      <c r="EZW31" s="17"/>
      <c r="EZX31" s="17"/>
      <c r="EZY31" s="17"/>
      <c r="EZZ31" s="17"/>
      <c r="FAA31" s="17"/>
      <c r="FAB31" s="17"/>
      <c r="FAC31" s="17"/>
      <c r="FAD31" s="17"/>
      <c r="FAE31" s="17"/>
      <c r="FAF31" s="17"/>
      <c r="FAG31" s="17"/>
      <c r="FAH31" s="17"/>
      <c r="FAI31" s="17"/>
      <c r="FAJ31" s="17"/>
      <c r="FAK31" s="17"/>
      <c r="FAL31" s="17"/>
      <c r="FAM31" s="17"/>
      <c r="FAN31" s="17"/>
      <c r="FAO31" s="17"/>
      <c r="FAP31" s="17"/>
      <c r="FAQ31" s="17"/>
      <c r="FAR31" s="17"/>
      <c r="FAS31" s="17"/>
      <c r="FAT31" s="17"/>
      <c r="FAU31" s="17"/>
      <c r="FAV31" s="17"/>
      <c r="FAW31" s="17"/>
      <c r="FAX31" s="17"/>
      <c r="FAY31" s="17"/>
      <c r="FAZ31" s="17"/>
      <c r="FBA31" s="17"/>
      <c r="FBB31" s="17"/>
      <c r="FBC31" s="17"/>
      <c r="FBD31" s="17"/>
      <c r="FBE31" s="17"/>
      <c r="FBF31" s="17"/>
      <c r="FBG31" s="17"/>
      <c r="FBH31" s="17"/>
      <c r="FBI31" s="17"/>
      <c r="FBJ31" s="17"/>
      <c r="FBK31" s="17"/>
      <c r="FBL31" s="17"/>
      <c r="FBM31" s="17"/>
      <c r="FBN31" s="17"/>
      <c r="FBO31" s="17"/>
      <c r="FBP31" s="17"/>
      <c r="FBQ31" s="17"/>
      <c r="FBR31" s="17"/>
      <c r="FBS31" s="17"/>
      <c r="FBT31" s="17"/>
      <c r="FBU31" s="17"/>
      <c r="FBV31" s="17"/>
      <c r="FBW31" s="17"/>
      <c r="FBX31" s="17"/>
      <c r="FBY31" s="17"/>
      <c r="FBZ31" s="17"/>
      <c r="FCA31" s="17"/>
      <c r="FCB31" s="17"/>
      <c r="FCC31" s="17"/>
      <c r="FCD31" s="17"/>
      <c r="FCE31" s="17"/>
      <c r="FCF31" s="17"/>
      <c r="FCG31" s="17"/>
      <c r="FCH31" s="17"/>
      <c r="FCI31" s="17"/>
      <c r="FCJ31" s="17"/>
      <c r="FCK31" s="17"/>
      <c r="FCL31" s="17"/>
      <c r="FCM31" s="17"/>
      <c r="FCN31" s="17"/>
      <c r="FCO31" s="17"/>
      <c r="FCP31" s="17"/>
      <c r="FCQ31" s="17"/>
      <c r="FCR31" s="17"/>
      <c r="FCS31" s="17"/>
      <c r="FCT31" s="17"/>
      <c r="FCU31" s="17"/>
      <c r="FCV31" s="17"/>
      <c r="FCW31" s="17"/>
      <c r="FCX31" s="17"/>
      <c r="FCY31" s="17"/>
      <c r="FCZ31" s="17"/>
      <c r="FDA31" s="17"/>
      <c r="FDB31" s="17"/>
      <c r="FDC31" s="17"/>
      <c r="FDD31" s="17"/>
      <c r="FDE31" s="17"/>
      <c r="FDF31" s="17"/>
      <c r="FDG31" s="17"/>
      <c r="FDH31" s="17"/>
      <c r="FDI31" s="17"/>
      <c r="FDJ31" s="17"/>
      <c r="FDK31" s="17"/>
      <c r="FDL31" s="17"/>
      <c r="FDM31" s="17"/>
      <c r="FDN31" s="17"/>
      <c r="FDO31" s="17"/>
      <c r="FDP31" s="17"/>
      <c r="FDQ31" s="17"/>
      <c r="FDR31" s="17"/>
      <c r="FDS31" s="17"/>
      <c r="FDT31" s="17"/>
      <c r="FDU31" s="17"/>
      <c r="FDV31" s="17"/>
      <c r="FDW31" s="17"/>
      <c r="FDX31" s="17"/>
      <c r="FDY31" s="17"/>
      <c r="FDZ31" s="17"/>
      <c r="FEA31" s="17"/>
      <c r="FEB31" s="17"/>
      <c r="FEC31" s="17"/>
      <c r="FED31" s="17"/>
      <c r="FEE31" s="17"/>
      <c r="FEF31" s="17"/>
      <c r="FEG31" s="17"/>
      <c r="FEH31" s="17"/>
      <c r="FEI31" s="17"/>
      <c r="FEJ31" s="17"/>
      <c r="FEK31" s="17"/>
      <c r="FEL31" s="17"/>
      <c r="FEM31" s="17"/>
      <c r="FEN31" s="17"/>
      <c r="FEO31" s="17"/>
      <c r="FEP31" s="17"/>
      <c r="FEQ31" s="17"/>
      <c r="FER31" s="17"/>
      <c r="FES31" s="17"/>
      <c r="FET31" s="17"/>
      <c r="FEU31" s="17"/>
      <c r="FEV31" s="17"/>
      <c r="FEW31" s="17"/>
      <c r="FEX31" s="17"/>
      <c r="FEY31" s="17"/>
      <c r="FEZ31" s="17"/>
      <c r="FFA31" s="17"/>
      <c r="FFB31" s="17"/>
      <c r="FFC31" s="17"/>
      <c r="FFD31" s="17"/>
      <c r="FFE31" s="17"/>
      <c r="FFF31" s="17"/>
      <c r="FFG31" s="17"/>
      <c r="FFH31" s="17"/>
      <c r="FFI31" s="17"/>
      <c r="FFJ31" s="17"/>
      <c r="FFK31" s="17"/>
      <c r="FFL31" s="17"/>
      <c r="FFM31" s="17"/>
      <c r="FFN31" s="17"/>
      <c r="FFO31" s="17"/>
      <c r="FFP31" s="17"/>
      <c r="FFQ31" s="17"/>
      <c r="FFR31" s="17"/>
      <c r="FFS31" s="17"/>
      <c r="FFT31" s="17"/>
      <c r="FFU31" s="17"/>
      <c r="FFV31" s="17"/>
      <c r="FFW31" s="17"/>
      <c r="FFX31" s="17"/>
      <c r="FFY31" s="17"/>
      <c r="FFZ31" s="17"/>
      <c r="FGA31" s="17"/>
      <c r="FGB31" s="17"/>
      <c r="FGC31" s="17"/>
      <c r="FGD31" s="17"/>
      <c r="FGE31" s="17"/>
      <c r="FGF31" s="17"/>
      <c r="FGG31" s="17"/>
      <c r="FGH31" s="17"/>
      <c r="FGI31" s="17"/>
      <c r="FGJ31" s="17"/>
      <c r="FGK31" s="17"/>
      <c r="FGL31" s="17"/>
      <c r="FGM31" s="17"/>
      <c r="FGN31" s="17"/>
      <c r="FGO31" s="17"/>
      <c r="FGP31" s="17"/>
      <c r="FGQ31" s="17"/>
      <c r="FGR31" s="17"/>
      <c r="FGS31" s="17"/>
      <c r="FGT31" s="17"/>
      <c r="FGU31" s="17"/>
      <c r="FGV31" s="17"/>
      <c r="FGW31" s="17"/>
      <c r="FGX31" s="17"/>
      <c r="FGY31" s="17"/>
      <c r="FGZ31" s="17"/>
      <c r="FHA31" s="17"/>
      <c r="FHB31" s="17"/>
      <c r="FHC31" s="17"/>
      <c r="FHD31" s="17"/>
      <c r="FHE31" s="17"/>
      <c r="FHF31" s="17"/>
      <c r="FHG31" s="17"/>
      <c r="FHH31" s="17"/>
      <c r="FHI31" s="17"/>
      <c r="FHJ31" s="17"/>
      <c r="FHK31" s="17"/>
      <c r="FHL31" s="17"/>
      <c r="FHM31" s="17"/>
      <c r="FHN31" s="17"/>
      <c r="FHO31" s="17"/>
      <c r="FHP31" s="17"/>
      <c r="FHQ31" s="17"/>
      <c r="FHR31" s="17"/>
      <c r="FHS31" s="17"/>
      <c r="FHT31" s="17"/>
      <c r="FHU31" s="17"/>
      <c r="FHV31" s="17"/>
      <c r="FHW31" s="17"/>
      <c r="FHX31" s="17"/>
      <c r="FHY31" s="17"/>
      <c r="FHZ31" s="17"/>
      <c r="FIA31" s="17"/>
      <c r="FIB31" s="17"/>
      <c r="FIC31" s="17"/>
      <c r="FID31" s="17"/>
      <c r="FIE31" s="17"/>
      <c r="FIF31" s="17"/>
      <c r="FIG31" s="17"/>
      <c r="FIH31" s="17"/>
      <c r="FII31" s="17"/>
      <c r="FIJ31" s="17"/>
      <c r="FIK31" s="17"/>
      <c r="FIL31" s="17"/>
      <c r="FIM31" s="17"/>
      <c r="FIN31" s="17"/>
      <c r="FIO31" s="17"/>
      <c r="FIP31" s="17"/>
      <c r="FIQ31" s="17"/>
      <c r="FIR31" s="17"/>
      <c r="FIS31" s="17"/>
      <c r="FIT31" s="17"/>
      <c r="FIU31" s="17"/>
      <c r="FIV31" s="17"/>
      <c r="FIW31" s="17"/>
      <c r="FIX31" s="17"/>
      <c r="FIY31" s="17"/>
      <c r="FIZ31" s="17"/>
      <c r="FJA31" s="17"/>
      <c r="FJB31" s="17"/>
      <c r="FJC31" s="17"/>
      <c r="FJD31" s="17"/>
      <c r="FJE31" s="17"/>
      <c r="FJF31" s="17"/>
      <c r="FJG31" s="17"/>
      <c r="FJH31" s="17"/>
      <c r="FJI31" s="17"/>
      <c r="FJJ31" s="17"/>
      <c r="FJK31" s="17"/>
      <c r="FJL31" s="17"/>
      <c r="FJM31" s="17"/>
      <c r="FJN31" s="17"/>
      <c r="FJO31" s="17"/>
      <c r="FJP31" s="17"/>
      <c r="FJQ31" s="17"/>
      <c r="FJR31" s="17"/>
      <c r="FJS31" s="17"/>
      <c r="FJT31" s="17"/>
      <c r="FJU31" s="17"/>
      <c r="FJV31" s="17"/>
      <c r="FJW31" s="17"/>
      <c r="FJX31" s="17"/>
      <c r="FJY31" s="17"/>
      <c r="FJZ31" s="17"/>
      <c r="FKA31" s="17"/>
      <c r="FKB31" s="17"/>
      <c r="FKC31" s="17"/>
      <c r="FKD31" s="17"/>
      <c r="FKE31" s="17"/>
      <c r="FKF31" s="17"/>
      <c r="FKG31" s="17"/>
      <c r="FKH31" s="17"/>
      <c r="FKI31" s="17"/>
      <c r="FKJ31" s="17"/>
      <c r="FKK31" s="17"/>
      <c r="FKL31" s="17"/>
      <c r="FKM31" s="17"/>
      <c r="FKN31" s="17"/>
      <c r="FKO31" s="17"/>
      <c r="FKP31" s="17"/>
      <c r="FKQ31" s="17"/>
      <c r="FKR31" s="17"/>
      <c r="FKS31" s="17"/>
      <c r="FKT31" s="17"/>
      <c r="FKU31" s="17"/>
      <c r="FKV31" s="17"/>
      <c r="FKW31" s="17"/>
      <c r="FKX31" s="17"/>
      <c r="FKY31" s="17"/>
      <c r="FKZ31" s="17"/>
      <c r="FLA31" s="17"/>
      <c r="FLB31" s="17"/>
      <c r="FLC31" s="17"/>
      <c r="FLD31" s="17"/>
      <c r="FLE31" s="17"/>
      <c r="FLF31" s="17"/>
      <c r="FLG31" s="17"/>
      <c r="FLH31" s="17"/>
      <c r="FLI31" s="17"/>
      <c r="FLJ31" s="17"/>
      <c r="FLK31" s="17"/>
      <c r="FLL31" s="17"/>
      <c r="FLM31" s="17"/>
      <c r="FLN31" s="17"/>
      <c r="FLO31" s="17"/>
      <c r="FLP31" s="17"/>
      <c r="FLQ31" s="17"/>
      <c r="FLR31" s="17"/>
      <c r="FLS31" s="17"/>
      <c r="FLT31" s="17"/>
      <c r="FLU31" s="17"/>
      <c r="FLV31" s="17"/>
      <c r="FLW31" s="17"/>
      <c r="FLX31" s="17"/>
      <c r="FLY31" s="17"/>
      <c r="FLZ31" s="17"/>
      <c r="FMA31" s="17"/>
      <c r="FMB31" s="17"/>
      <c r="FMC31" s="17"/>
      <c r="FMD31" s="17"/>
      <c r="FME31" s="17"/>
      <c r="FMF31" s="17"/>
      <c r="FMG31" s="17"/>
      <c r="FMH31" s="17"/>
      <c r="FMI31" s="17"/>
      <c r="FMJ31" s="17"/>
      <c r="FMK31" s="17"/>
      <c r="FML31" s="17"/>
      <c r="FMM31" s="17"/>
      <c r="FMN31" s="17"/>
      <c r="FMO31" s="17"/>
      <c r="FMP31" s="17"/>
      <c r="FMQ31" s="17"/>
      <c r="FMR31" s="17"/>
      <c r="FMS31" s="17"/>
      <c r="FMT31" s="17"/>
      <c r="FMU31" s="17"/>
      <c r="FMV31" s="17"/>
      <c r="FMW31" s="17"/>
      <c r="FMX31" s="17"/>
      <c r="FMY31" s="17"/>
      <c r="FMZ31" s="17"/>
      <c r="FNA31" s="17"/>
      <c r="FNB31" s="17"/>
      <c r="FNC31" s="17"/>
      <c r="FND31" s="17"/>
      <c r="FNE31" s="17"/>
      <c r="FNF31" s="17"/>
      <c r="FNG31" s="17"/>
      <c r="FNH31" s="17"/>
      <c r="FNI31" s="17"/>
      <c r="FNJ31" s="17"/>
      <c r="FNK31" s="17"/>
      <c r="FNL31" s="17"/>
      <c r="FNM31" s="17"/>
      <c r="FNN31" s="17"/>
      <c r="FNO31" s="17"/>
      <c r="FNP31" s="17"/>
      <c r="FNQ31" s="17"/>
      <c r="FNR31" s="17"/>
      <c r="FNS31" s="17"/>
      <c r="FNT31" s="17"/>
      <c r="FNU31" s="17"/>
      <c r="FNV31" s="17"/>
      <c r="FNW31" s="17"/>
      <c r="FNX31" s="17"/>
      <c r="FNY31" s="17"/>
      <c r="FNZ31" s="17"/>
      <c r="FOA31" s="17"/>
      <c r="FOB31" s="17"/>
      <c r="FOC31" s="17"/>
      <c r="FOD31" s="17"/>
      <c r="FOE31" s="17"/>
      <c r="FOF31" s="17"/>
      <c r="FOG31" s="17"/>
      <c r="FOH31" s="17"/>
      <c r="FOI31" s="17"/>
      <c r="FOJ31" s="17"/>
      <c r="FOK31" s="17"/>
      <c r="FOL31" s="17"/>
      <c r="FOM31" s="17"/>
      <c r="FON31" s="17"/>
      <c r="FOO31" s="17"/>
      <c r="FOP31" s="17"/>
      <c r="FOQ31" s="17"/>
      <c r="FOR31" s="17"/>
      <c r="FOS31" s="17"/>
      <c r="FOT31" s="17"/>
      <c r="FOU31" s="17"/>
      <c r="FOV31" s="17"/>
      <c r="FOW31" s="17"/>
      <c r="FOX31" s="17"/>
      <c r="FOY31" s="17"/>
      <c r="FOZ31" s="17"/>
      <c r="FPA31" s="17"/>
      <c r="FPB31" s="17"/>
      <c r="FPC31" s="17"/>
      <c r="FPD31" s="17"/>
      <c r="FPE31" s="17"/>
      <c r="FPF31" s="17"/>
      <c r="FPG31" s="17"/>
      <c r="FPH31" s="17"/>
      <c r="FPI31" s="17"/>
      <c r="FPJ31" s="17"/>
      <c r="FPK31" s="17"/>
      <c r="FPL31" s="17"/>
      <c r="FPM31" s="17"/>
      <c r="FPN31" s="17"/>
      <c r="FPO31" s="17"/>
      <c r="FPP31" s="17"/>
      <c r="FPQ31" s="17"/>
      <c r="FPR31" s="17"/>
      <c r="FPS31" s="17"/>
      <c r="FPT31" s="17"/>
      <c r="FPU31" s="17"/>
      <c r="FPV31" s="17"/>
      <c r="FPW31" s="17"/>
      <c r="FPX31" s="17"/>
      <c r="FPY31" s="17"/>
      <c r="FPZ31" s="17"/>
      <c r="FQA31" s="17"/>
      <c r="FQB31" s="17"/>
      <c r="FQC31" s="17"/>
      <c r="FQD31" s="17"/>
      <c r="FQE31" s="17"/>
      <c r="FQF31" s="17"/>
      <c r="FQG31" s="17"/>
      <c r="FQH31" s="17"/>
      <c r="FQI31" s="17"/>
      <c r="FQJ31" s="17"/>
      <c r="FQK31" s="17"/>
      <c r="FQL31" s="17"/>
      <c r="FQM31" s="17"/>
      <c r="FQN31" s="17"/>
      <c r="FQO31" s="17"/>
      <c r="FQP31" s="17"/>
      <c r="FQQ31" s="17"/>
      <c r="FQR31" s="17"/>
      <c r="FQS31" s="17"/>
      <c r="FQT31" s="17"/>
      <c r="FQU31" s="17"/>
      <c r="FQV31" s="17"/>
      <c r="FQW31" s="17"/>
      <c r="FQX31" s="17"/>
      <c r="FQY31" s="17"/>
      <c r="FQZ31" s="17"/>
      <c r="FRA31" s="17"/>
      <c r="FRB31" s="17"/>
      <c r="FRC31" s="17"/>
      <c r="FRD31" s="17"/>
      <c r="FRE31" s="17"/>
      <c r="FRF31" s="17"/>
      <c r="FRG31" s="17"/>
      <c r="FRH31" s="17"/>
      <c r="FRI31" s="17"/>
      <c r="FRJ31" s="17"/>
      <c r="FRK31" s="17"/>
      <c r="FRL31" s="17"/>
      <c r="FRM31" s="17"/>
      <c r="FRN31" s="17"/>
      <c r="FRO31" s="17"/>
      <c r="FRP31" s="17"/>
      <c r="FRQ31" s="17"/>
      <c r="FRR31" s="17"/>
      <c r="FRS31" s="17"/>
      <c r="FRT31" s="17"/>
      <c r="FRU31" s="17"/>
      <c r="FRV31" s="17"/>
      <c r="FRW31" s="17"/>
      <c r="FRX31" s="17"/>
      <c r="FRY31" s="17"/>
      <c r="FRZ31" s="17"/>
      <c r="FSA31" s="17"/>
      <c r="FSB31" s="17"/>
      <c r="FSC31" s="17"/>
      <c r="FSD31" s="17"/>
      <c r="FSE31" s="17"/>
      <c r="FSF31" s="17"/>
      <c r="FSG31" s="17"/>
      <c r="FSH31" s="17"/>
      <c r="FSI31" s="17"/>
      <c r="FSJ31" s="17"/>
      <c r="FSK31" s="17"/>
      <c r="FSL31" s="17"/>
      <c r="FSM31" s="17"/>
      <c r="FSN31" s="17"/>
      <c r="FSO31" s="17"/>
      <c r="FSP31" s="17"/>
      <c r="FSQ31" s="17"/>
      <c r="FSR31" s="17"/>
      <c r="FSS31" s="17"/>
      <c r="FST31" s="17"/>
      <c r="FSU31" s="17"/>
      <c r="FSV31" s="17"/>
      <c r="FSW31" s="17"/>
      <c r="FSX31" s="17"/>
      <c r="FSY31" s="17"/>
      <c r="FSZ31" s="17"/>
      <c r="FTA31" s="17"/>
      <c r="FTB31" s="17"/>
      <c r="FTC31" s="17"/>
      <c r="FTD31" s="17"/>
      <c r="FTE31" s="17"/>
      <c r="FTF31" s="17"/>
      <c r="FTG31" s="17"/>
      <c r="FTH31" s="17"/>
      <c r="FTI31" s="17"/>
      <c r="FTJ31" s="17"/>
      <c r="FTK31" s="17"/>
      <c r="FTL31" s="17"/>
      <c r="FTM31" s="17"/>
      <c r="FTN31" s="17"/>
      <c r="FTO31" s="17"/>
      <c r="FTP31" s="17"/>
      <c r="FTQ31" s="17"/>
      <c r="FTR31" s="17"/>
      <c r="FTS31" s="17"/>
      <c r="FTT31" s="17"/>
      <c r="FTU31" s="17"/>
      <c r="FTV31" s="17"/>
      <c r="FTW31" s="17"/>
      <c r="FTX31" s="17"/>
      <c r="FTY31" s="17"/>
      <c r="FTZ31" s="17"/>
      <c r="FUA31" s="17"/>
      <c r="FUB31" s="17"/>
      <c r="FUC31" s="17"/>
      <c r="FUD31" s="17"/>
      <c r="FUE31" s="17"/>
      <c r="FUF31" s="17"/>
      <c r="FUG31" s="17"/>
      <c r="FUH31" s="17"/>
      <c r="FUI31" s="17"/>
      <c r="FUJ31" s="17"/>
      <c r="FUK31" s="17"/>
      <c r="FUL31" s="17"/>
      <c r="FUM31" s="17"/>
      <c r="FUN31" s="17"/>
      <c r="FUO31" s="17"/>
      <c r="FUP31" s="17"/>
      <c r="FUQ31" s="17"/>
      <c r="FUR31" s="17"/>
      <c r="FUS31" s="17"/>
      <c r="FUT31" s="17"/>
      <c r="FUU31" s="17"/>
      <c r="FUV31" s="17"/>
      <c r="FUW31" s="17"/>
      <c r="FUX31" s="17"/>
      <c r="FUY31" s="17"/>
      <c r="FUZ31" s="17"/>
      <c r="FVA31" s="17"/>
      <c r="FVB31" s="17"/>
      <c r="FVC31" s="17"/>
      <c r="FVD31" s="17"/>
      <c r="FVE31" s="17"/>
      <c r="FVF31" s="17"/>
      <c r="FVG31" s="17"/>
      <c r="FVH31" s="17"/>
      <c r="FVI31" s="17"/>
      <c r="FVJ31" s="17"/>
      <c r="FVK31" s="17"/>
      <c r="FVL31" s="17"/>
      <c r="FVM31" s="17"/>
      <c r="FVN31" s="17"/>
      <c r="FVO31" s="17"/>
      <c r="FVP31" s="17"/>
      <c r="FVQ31" s="17"/>
      <c r="FVR31" s="17"/>
      <c r="FVS31" s="17"/>
      <c r="FVT31" s="17"/>
      <c r="FVU31" s="17"/>
      <c r="FVV31" s="17"/>
      <c r="FVW31" s="17"/>
      <c r="FVX31" s="17"/>
      <c r="FVY31" s="17"/>
      <c r="FVZ31" s="17"/>
      <c r="FWA31" s="17"/>
      <c r="FWB31" s="17"/>
      <c r="FWC31" s="17"/>
      <c r="FWD31" s="17"/>
      <c r="FWE31" s="17"/>
      <c r="FWF31" s="17"/>
      <c r="FWG31" s="17"/>
      <c r="FWH31" s="17"/>
      <c r="FWI31" s="17"/>
      <c r="FWJ31" s="17"/>
      <c r="FWK31" s="17"/>
      <c r="FWL31" s="17"/>
      <c r="FWM31" s="17"/>
      <c r="FWN31" s="17"/>
      <c r="FWO31" s="17"/>
      <c r="FWP31" s="17"/>
      <c r="FWQ31" s="17"/>
      <c r="FWR31" s="17"/>
      <c r="FWS31" s="17"/>
      <c r="FWT31" s="17"/>
      <c r="FWU31" s="17"/>
      <c r="FWV31" s="17"/>
      <c r="FWW31" s="17"/>
      <c r="FWX31" s="17"/>
      <c r="FWY31" s="17"/>
      <c r="FWZ31" s="17"/>
      <c r="FXA31" s="17"/>
      <c r="FXB31" s="17"/>
      <c r="FXC31" s="17"/>
      <c r="FXD31" s="17"/>
      <c r="FXE31" s="17"/>
      <c r="FXF31" s="17"/>
      <c r="FXG31" s="17"/>
      <c r="FXH31" s="17"/>
      <c r="FXI31" s="17"/>
      <c r="FXJ31" s="17"/>
      <c r="FXK31" s="17"/>
      <c r="FXL31" s="17"/>
      <c r="FXM31" s="17"/>
      <c r="FXN31" s="17"/>
      <c r="FXO31" s="17"/>
      <c r="FXP31" s="17"/>
      <c r="FXQ31" s="17"/>
      <c r="FXR31" s="17"/>
      <c r="FXS31" s="17"/>
      <c r="FXT31" s="17"/>
      <c r="FXU31" s="17"/>
      <c r="FXV31" s="17"/>
      <c r="FXW31" s="17"/>
      <c r="FXX31" s="17"/>
      <c r="FXY31" s="17"/>
      <c r="FXZ31" s="17"/>
      <c r="FYA31" s="17"/>
      <c r="FYB31" s="17"/>
      <c r="FYC31" s="17"/>
      <c r="FYD31" s="17"/>
      <c r="FYE31" s="17"/>
      <c r="FYF31" s="17"/>
      <c r="FYG31" s="17"/>
      <c r="FYH31" s="17"/>
      <c r="FYI31" s="17"/>
      <c r="FYJ31" s="17"/>
      <c r="FYK31" s="17"/>
      <c r="FYL31" s="17"/>
      <c r="FYM31" s="17"/>
      <c r="FYN31" s="17"/>
      <c r="FYO31" s="17"/>
      <c r="FYP31" s="17"/>
      <c r="FYQ31" s="17"/>
      <c r="FYR31" s="17"/>
      <c r="FYS31" s="17"/>
      <c r="FYT31" s="17"/>
      <c r="FYU31" s="17"/>
      <c r="FYV31" s="17"/>
      <c r="FYW31" s="17"/>
      <c r="FYX31" s="17"/>
      <c r="FYY31" s="17"/>
      <c r="FYZ31" s="17"/>
      <c r="FZA31" s="17"/>
      <c r="FZB31" s="17"/>
      <c r="FZC31" s="17"/>
      <c r="FZD31" s="17"/>
      <c r="FZE31" s="17"/>
      <c r="FZF31" s="17"/>
      <c r="FZG31" s="17"/>
      <c r="FZH31" s="17"/>
      <c r="FZI31" s="17"/>
      <c r="FZJ31" s="17"/>
      <c r="FZK31" s="17"/>
      <c r="FZL31" s="17"/>
      <c r="FZM31" s="17"/>
      <c r="FZN31" s="17"/>
      <c r="FZO31" s="17"/>
      <c r="FZP31" s="17"/>
      <c r="FZQ31" s="17"/>
      <c r="FZR31" s="17"/>
      <c r="FZS31" s="17"/>
      <c r="FZT31" s="17"/>
      <c r="FZU31" s="17"/>
      <c r="FZV31" s="17"/>
      <c r="FZW31" s="17"/>
      <c r="FZX31" s="17"/>
      <c r="FZY31" s="17"/>
      <c r="FZZ31" s="17"/>
      <c r="GAA31" s="17"/>
      <c r="GAB31" s="17"/>
      <c r="GAC31" s="17"/>
      <c r="GAD31" s="17"/>
      <c r="GAE31" s="17"/>
      <c r="GAF31" s="17"/>
      <c r="GAG31" s="17"/>
      <c r="GAH31" s="17"/>
      <c r="GAI31" s="17"/>
      <c r="GAJ31" s="17"/>
      <c r="GAK31" s="17"/>
      <c r="GAL31" s="17"/>
      <c r="GAM31" s="17"/>
      <c r="GAN31" s="17"/>
      <c r="GAO31" s="17"/>
      <c r="GAP31" s="17"/>
      <c r="GAQ31" s="17"/>
      <c r="GAR31" s="17"/>
      <c r="GAS31" s="17"/>
      <c r="GAT31" s="17"/>
      <c r="GAU31" s="17"/>
      <c r="GAV31" s="17"/>
      <c r="GAW31" s="17"/>
      <c r="GAX31" s="17"/>
      <c r="GAY31" s="17"/>
      <c r="GAZ31" s="17"/>
      <c r="GBA31" s="17"/>
      <c r="GBB31" s="17"/>
      <c r="GBC31" s="17"/>
      <c r="GBD31" s="17"/>
      <c r="GBE31" s="17"/>
      <c r="GBF31" s="17"/>
      <c r="GBG31" s="17"/>
      <c r="GBH31" s="17"/>
      <c r="GBI31" s="17"/>
      <c r="GBJ31" s="17"/>
      <c r="GBK31" s="17"/>
      <c r="GBL31" s="17"/>
      <c r="GBM31" s="17"/>
      <c r="GBN31" s="17"/>
      <c r="GBO31" s="17"/>
      <c r="GBP31" s="17"/>
      <c r="GBQ31" s="17"/>
      <c r="GBR31" s="17"/>
      <c r="GBS31" s="17"/>
      <c r="GBT31" s="17"/>
      <c r="GBU31" s="17"/>
      <c r="GBV31" s="17"/>
      <c r="GBW31" s="17"/>
      <c r="GBX31" s="17"/>
      <c r="GBY31" s="17"/>
      <c r="GBZ31" s="17"/>
      <c r="GCA31" s="17"/>
      <c r="GCB31" s="17"/>
      <c r="GCC31" s="17"/>
      <c r="GCD31" s="17"/>
      <c r="GCE31" s="17"/>
      <c r="GCF31" s="17"/>
      <c r="GCG31" s="17"/>
      <c r="GCH31" s="17"/>
      <c r="GCI31" s="17"/>
      <c r="GCJ31" s="17"/>
      <c r="GCK31" s="17"/>
      <c r="GCL31" s="17"/>
      <c r="GCM31" s="17"/>
      <c r="GCN31" s="17"/>
      <c r="GCO31" s="17"/>
      <c r="GCP31" s="17"/>
      <c r="GCQ31" s="17"/>
      <c r="GCR31" s="17"/>
      <c r="GCS31" s="17"/>
      <c r="GCT31" s="17"/>
      <c r="GCU31" s="17"/>
      <c r="GCV31" s="17"/>
      <c r="GCW31" s="17"/>
      <c r="GCX31" s="17"/>
      <c r="GCY31" s="17"/>
      <c r="GCZ31" s="17"/>
      <c r="GDA31" s="17"/>
      <c r="GDB31" s="17"/>
      <c r="GDC31" s="17"/>
      <c r="GDD31" s="17"/>
      <c r="GDE31" s="17"/>
      <c r="GDF31" s="17"/>
      <c r="GDG31" s="17"/>
      <c r="GDH31" s="17"/>
      <c r="GDI31" s="17"/>
      <c r="GDJ31" s="17"/>
      <c r="GDK31" s="17"/>
      <c r="GDL31" s="17"/>
      <c r="GDM31" s="17"/>
      <c r="GDN31" s="17"/>
      <c r="GDO31" s="17"/>
      <c r="GDP31" s="17"/>
      <c r="GDQ31" s="17"/>
      <c r="GDR31" s="17"/>
      <c r="GDS31" s="17"/>
      <c r="GDT31" s="17"/>
      <c r="GDU31" s="17"/>
      <c r="GDV31" s="17"/>
      <c r="GDW31" s="17"/>
      <c r="GDX31" s="17"/>
      <c r="GDY31" s="17"/>
      <c r="GDZ31" s="17"/>
      <c r="GEA31" s="17"/>
      <c r="GEB31" s="17"/>
      <c r="GEC31" s="17"/>
      <c r="GED31" s="17"/>
      <c r="GEE31" s="17"/>
      <c r="GEF31" s="17"/>
      <c r="GEG31" s="17"/>
      <c r="GEH31" s="17"/>
      <c r="GEI31" s="17"/>
      <c r="GEJ31" s="17"/>
      <c r="GEK31" s="17"/>
      <c r="GEL31" s="17"/>
      <c r="GEM31" s="17"/>
      <c r="GEN31" s="17"/>
      <c r="GEO31" s="17"/>
      <c r="GEP31" s="17"/>
      <c r="GEQ31" s="17"/>
      <c r="GER31" s="17"/>
      <c r="GES31" s="17"/>
      <c r="GET31" s="17"/>
      <c r="GEU31" s="17"/>
      <c r="GEV31" s="17"/>
      <c r="GEW31" s="17"/>
      <c r="GEX31" s="17"/>
      <c r="GEY31" s="17"/>
      <c r="GEZ31" s="17"/>
      <c r="GFA31" s="17"/>
      <c r="GFB31" s="17"/>
      <c r="GFC31" s="17"/>
      <c r="GFD31" s="17"/>
      <c r="GFE31" s="17"/>
      <c r="GFF31" s="17"/>
      <c r="GFG31" s="17"/>
      <c r="GFH31" s="17"/>
      <c r="GFI31" s="17"/>
      <c r="GFJ31" s="17"/>
      <c r="GFK31" s="17"/>
      <c r="GFL31" s="17"/>
      <c r="GFM31" s="17"/>
      <c r="GFN31" s="17"/>
      <c r="GFO31" s="17"/>
      <c r="GFP31" s="17"/>
      <c r="GFQ31" s="17"/>
      <c r="GFR31" s="17"/>
      <c r="GFS31" s="17"/>
      <c r="GFT31" s="17"/>
      <c r="GFU31" s="17"/>
      <c r="GFV31" s="17"/>
      <c r="GFW31" s="17"/>
      <c r="GFX31" s="17"/>
      <c r="GFY31" s="17"/>
      <c r="GFZ31" s="17"/>
      <c r="GGA31" s="17"/>
      <c r="GGB31" s="17"/>
      <c r="GGC31" s="17"/>
      <c r="GGD31" s="17"/>
      <c r="GGE31" s="17"/>
      <c r="GGF31" s="17"/>
      <c r="GGG31" s="17"/>
      <c r="GGH31" s="17"/>
      <c r="GGI31" s="17"/>
      <c r="GGJ31" s="17"/>
      <c r="GGK31" s="17"/>
      <c r="GGL31" s="17"/>
      <c r="GGM31" s="17"/>
      <c r="GGN31" s="17"/>
      <c r="GGO31" s="17"/>
      <c r="GGP31" s="17"/>
      <c r="GGQ31" s="17"/>
      <c r="GGR31" s="17"/>
      <c r="GGS31" s="17"/>
      <c r="GGT31" s="17"/>
      <c r="GGU31" s="17"/>
      <c r="GGV31" s="17"/>
      <c r="GGW31" s="17"/>
      <c r="GGX31" s="17"/>
      <c r="GGY31" s="17"/>
      <c r="GGZ31" s="17"/>
      <c r="GHA31" s="17"/>
      <c r="GHB31" s="17"/>
      <c r="GHC31" s="17"/>
      <c r="GHD31" s="17"/>
      <c r="GHE31" s="17"/>
      <c r="GHF31" s="17"/>
      <c r="GHG31" s="17"/>
      <c r="GHH31" s="17"/>
      <c r="GHI31" s="17"/>
      <c r="GHJ31" s="17"/>
      <c r="GHK31" s="17"/>
      <c r="GHL31" s="17"/>
      <c r="GHM31" s="17"/>
      <c r="GHN31" s="17"/>
      <c r="GHO31" s="17"/>
      <c r="GHP31" s="17"/>
      <c r="GHQ31" s="17"/>
      <c r="GHR31" s="17"/>
      <c r="GHS31" s="17"/>
      <c r="GHT31" s="17"/>
      <c r="GHU31" s="17"/>
      <c r="GHV31" s="17"/>
      <c r="GHW31" s="17"/>
      <c r="GHX31" s="17"/>
      <c r="GHY31" s="17"/>
      <c r="GHZ31" s="17"/>
      <c r="GIA31" s="17"/>
      <c r="GIB31" s="17"/>
      <c r="GIC31" s="17"/>
      <c r="GID31" s="17"/>
      <c r="GIE31" s="17"/>
      <c r="GIF31" s="17"/>
      <c r="GIG31" s="17"/>
      <c r="GIH31" s="17"/>
      <c r="GII31" s="17"/>
      <c r="GIJ31" s="17"/>
      <c r="GIK31" s="17"/>
      <c r="GIL31" s="17"/>
      <c r="GIM31" s="17"/>
      <c r="GIN31" s="17"/>
      <c r="GIO31" s="17"/>
      <c r="GIP31" s="17"/>
      <c r="GIQ31" s="17"/>
      <c r="GIR31" s="17"/>
      <c r="GIS31" s="17"/>
      <c r="GIT31" s="17"/>
      <c r="GIU31" s="17"/>
      <c r="GIV31" s="17"/>
      <c r="GIW31" s="17"/>
      <c r="GIX31" s="17"/>
      <c r="GIY31" s="17"/>
      <c r="GIZ31" s="17"/>
      <c r="GJA31" s="17"/>
      <c r="GJB31" s="17"/>
      <c r="GJC31" s="17"/>
      <c r="GJD31" s="17"/>
      <c r="GJE31" s="17"/>
      <c r="GJF31" s="17"/>
      <c r="GJG31" s="17"/>
      <c r="GJH31" s="17"/>
      <c r="GJI31" s="17"/>
      <c r="GJJ31" s="17"/>
      <c r="GJK31" s="17"/>
      <c r="GJL31" s="17"/>
      <c r="GJM31" s="17"/>
      <c r="GJN31" s="17"/>
      <c r="GJO31" s="17"/>
      <c r="GJP31" s="17"/>
      <c r="GJQ31" s="17"/>
      <c r="GJR31" s="17"/>
      <c r="GJS31" s="17"/>
      <c r="GJT31" s="17"/>
      <c r="GJU31" s="17"/>
      <c r="GJV31" s="17"/>
      <c r="GJW31" s="17"/>
      <c r="GJX31" s="17"/>
      <c r="GJY31" s="17"/>
      <c r="GJZ31" s="17"/>
      <c r="GKA31" s="17"/>
      <c r="GKB31" s="17"/>
      <c r="GKC31" s="17"/>
      <c r="GKD31" s="17"/>
      <c r="GKE31" s="17"/>
      <c r="GKF31" s="17"/>
      <c r="GKG31" s="17"/>
      <c r="GKH31" s="17"/>
      <c r="GKI31" s="17"/>
      <c r="GKJ31" s="17"/>
      <c r="GKK31" s="17"/>
      <c r="GKL31" s="17"/>
      <c r="GKM31" s="17"/>
      <c r="GKN31" s="17"/>
      <c r="GKO31" s="17"/>
      <c r="GKP31" s="17"/>
      <c r="GKQ31" s="17"/>
      <c r="GKR31" s="17"/>
      <c r="GKS31" s="17"/>
      <c r="GKT31" s="17"/>
      <c r="GKU31" s="17"/>
      <c r="GKV31" s="17"/>
      <c r="GKW31" s="17"/>
      <c r="GKX31" s="17"/>
      <c r="GKY31" s="17"/>
      <c r="GKZ31" s="17"/>
      <c r="GLA31" s="17"/>
      <c r="GLB31" s="17"/>
      <c r="GLC31" s="17"/>
      <c r="GLD31" s="17"/>
      <c r="GLE31" s="17"/>
      <c r="GLF31" s="17"/>
      <c r="GLG31" s="17"/>
      <c r="GLH31" s="17"/>
      <c r="GLI31" s="17"/>
      <c r="GLJ31" s="17"/>
      <c r="GLK31" s="17"/>
      <c r="GLL31" s="17"/>
      <c r="GLM31" s="17"/>
      <c r="GLN31" s="17"/>
      <c r="GLO31" s="17"/>
      <c r="GLP31" s="17"/>
      <c r="GLQ31" s="17"/>
      <c r="GLR31" s="17"/>
      <c r="GLS31" s="17"/>
      <c r="GLT31" s="17"/>
      <c r="GLU31" s="17"/>
      <c r="GLV31" s="17"/>
      <c r="GLW31" s="17"/>
      <c r="GLX31" s="17"/>
      <c r="GLY31" s="17"/>
      <c r="GLZ31" s="17"/>
      <c r="GMA31" s="17"/>
      <c r="GMB31" s="17"/>
      <c r="GMC31" s="17"/>
      <c r="GMD31" s="17"/>
      <c r="GME31" s="17"/>
      <c r="GMF31" s="17"/>
      <c r="GMG31" s="17"/>
      <c r="GMH31" s="17"/>
      <c r="GMI31" s="17"/>
      <c r="GMJ31" s="17"/>
      <c r="GMK31" s="17"/>
      <c r="GML31" s="17"/>
      <c r="GMM31" s="17"/>
      <c r="GMN31" s="17"/>
      <c r="GMO31" s="17"/>
      <c r="GMP31" s="17"/>
      <c r="GMQ31" s="17"/>
      <c r="GMR31" s="17"/>
      <c r="GMS31" s="17"/>
      <c r="GMT31" s="17"/>
      <c r="GMU31" s="17"/>
      <c r="GMV31" s="17"/>
      <c r="GMW31" s="17"/>
      <c r="GMX31" s="17"/>
      <c r="GMY31" s="17"/>
      <c r="GMZ31" s="17"/>
      <c r="GNA31" s="17"/>
      <c r="GNB31" s="17"/>
      <c r="GNC31" s="17"/>
      <c r="GND31" s="17"/>
      <c r="GNE31" s="17"/>
      <c r="GNF31" s="17"/>
      <c r="GNG31" s="17"/>
      <c r="GNH31" s="17"/>
      <c r="GNI31" s="17"/>
      <c r="GNJ31" s="17"/>
      <c r="GNK31" s="17"/>
      <c r="GNL31" s="17"/>
      <c r="GNM31" s="17"/>
      <c r="GNN31" s="17"/>
      <c r="GNO31" s="17"/>
      <c r="GNP31" s="17"/>
      <c r="GNQ31" s="17"/>
      <c r="GNR31" s="17"/>
      <c r="GNS31" s="17"/>
      <c r="GNT31" s="17"/>
      <c r="GNU31" s="17"/>
      <c r="GNV31" s="17"/>
      <c r="GNW31" s="17"/>
      <c r="GNX31" s="17"/>
      <c r="GNY31" s="17"/>
      <c r="GNZ31" s="17"/>
      <c r="GOA31" s="17"/>
      <c r="GOB31" s="17"/>
      <c r="GOC31" s="17"/>
      <c r="GOD31" s="17"/>
      <c r="GOE31" s="17"/>
      <c r="GOF31" s="17"/>
      <c r="GOG31" s="17"/>
      <c r="GOH31" s="17"/>
      <c r="GOI31" s="17"/>
      <c r="GOJ31" s="17"/>
      <c r="GOK31" s="17"/>
      <c r="GOL31" s="17"/>
      <c r="GOM31" s="17"/>
      <c r="GON31" s="17"/>
      <c r="GOO31" s="17"/>
      <c r="GOP31" s="17"/>
      <c r="GOQ31" s="17"/>
      <c r="GOR31" s="17"/>
      <c r="GOS31" s="17"/>
      <c r="GOT31" s="17"/>
      <c r="GOU31" s="17"/>
      <c r="GOV31" s="17"/>
      <c r="GOW31" s="17"/>
      <c r="GOX31" s="17"/>
      <c r="GOY31" s="17"/>
      <c r="GOZ31" s="17"/>
      <c r="GPA31" s="17"/>
      <c r="GPB31" s="17"/>
      <c r="GPC31" s="17"/>
      <c r="GPD31" s="17"/>
      <c r="GPE31" s="17"/>
      <c r="GPF31" s="17"/>
      <c r="GPG31" s="17"/>
      <c r="GPH31" s="17"/>
      <c r="GPI31" s="17"/>
      <c r="GPJ31" s="17"/>
      <c r="GPK31" s="17"/>
      <c r="GPL31" s="17"/>
      <c r="GPM31" s="17"/>
      <c r="GPN31" s="17"/>
      <c r="GPO31" s="17"/>
      <c r="GPP31" s="17"/>
      <c r="GPQ31" s="17"/>
      <c r="GPR31" s="17"/>
      <c r="GPS31" s="17"/>
      <c r="GPT31" s="17"/>
      <c r="GPU31" s="17"/>
      <c r="GPV31" s="17"/>
      <c r="GPW31" s="17"/>
      <c r="GPX31" s="17"/>
      <c r="GPY31" s="17"/>
      <c r="GPZ31" s="17"/>
      <c r="GQA31" s="17"/>
      <c r="GQB31" s="17"/>
      <c r="GQC31" s="17"/>
      <c r="GQD31" s="17"/>
      <c r="GQE31" s="17"/>
      <c r="GQF31" s="17"/>
      <c r="GQG31" s="17"/>
      <c r="GQH31" s="17"/>
      <c r="GQI31" s="17"/>
      <c r="GQJ31" s="17"/>
      <c r="GQK31" s="17"/>
      <c r="GQL31" s="17"/>
      <c r="GQM31" s="17"/>
      <c r="GQN31" s="17"/>
      <c r="GQO31" s="17"/>
      <c r="GQP31" s="17"/>
      <c r="GQQ31" s="17"/>
      <c r="GQR31" s="17"/>
      <c r="GQS31" s="17"/>
      <c r="GQT31" s="17"/>
      <c r="GQU31" s="17"/>
      <c r="GQV31" s="17"/>
      <c r="GQW31" s="17"/>
      <c r="GQX31" s="17"/>
      <c r="GQY31" s="17"/>
      <c r="GQZ31" s="17"/>
      <c r="GRA31" s="17"/>
      <c r="GRB31" s="17"/>
      <c r="GRC31" s="17"/>
      <c r="GRD31" s="17"/>
      <c r="GRE31" s="17"/>
      <c r="GRF31" s="17"/>
      <c r="GRG31" s="17"/>
      <c r="GRH31" s="17"/>
      <c r="GRI31" s="17"/>
      <c r="GRJ31" s="17"/>
      <c r="GRK31" s="17"/>
      <c r="GRL31" s="17"/>
      <c r="GRM31" s="17"/>
      <c r="GRN31" s="17"/>
      <c r="GRO31" s="17"/>
      <c r="GRP31" s="17"/>
      <c r="GRQ31" s="17"/>
      <c r="GRR31" s="17"/>
      <c r="GRS31" s="17"/>
      <c r="GRT31" s="17"/>
      <c r="GRU31" s="17"/>
      <c r="GRV31" s="17"/>
      <c r="GRW31" s="17"/>
      <c r="GRX31" s="17"/>
      <c r="GRY31" s="17"/>
      <c r="GRZ31" s="17"/>
      <c r="GSA31" s="17"/>
      <c r="GSB31" s="17"/>
      <c r="GSC31" s="17"/>
      <c r="GSD31" s="17"/>
      <c r="GSE31" s="17"/>
      <c r="GSF31" s="17"/>
      <c r="GSG31" s="17"/>
      <c r="GSH31" s="17"/>
      <c r="GSI31" s="17"/>
      <c r="GSJ31" s="17"/>
      <c r="GSK31" s="17"/>
      <c r="GSL31" s="17"/>
      <c r="GSM31" s="17"/>
      <c r="GSN31" s="17"/>
      <c r="GSO31" s="17"/>
      <c r="GSP31" s="17"/>
      <c r="GSQ31" s="17"/>
      <c r="GSR31" s="17"/>
      <c r="GSS31" s="17"/>
      <c r="GST31" s="17"/>
      <c r="GSU31" s="17"/>
      <c r="GSV31" s="17"/>
      <c r="GSW31" s="17"/>
      <c r="GSX31" s="17"/>
      <c r="GSY31" s="17"/>
      <c r="GSZ31" s="17"/>
      <c r="GTA31" s="17"/>
      <c r="GTB31" s="17"/>
      <c r="GTC31" s="17"/>
      <c r="GTD31" s="17"/>
      <c r="GTE31" s="17"/>
      <c r="GTF31" s="17"/>
      <c r="GTG31" s="17"/>
      <c r="GTH31" s="17"/>
      <c r="GTI31" s="17"/>
      <c r="GTJ31" s="17"/>
      <c r="GTK31" s="17"/>
      <c r="GTL31" s="17"/>
      <c r="GTM31" s="17"/>
      <c r="GTN31" s="17"/>
      <c r="GTO31" s="17"/>
      <c r="GTP31" s="17"/>
      <c r="GTQ31" s="17"/>
      <c r="GTR31" s="17"/>
      <c r="GTS31" s="17"/>
      <c r="GTT31" s="17"/>
      <c r="GTU31" s="17"/>
      <c r="GTV31" s="17"/>
      <c r="GTW31" s="17"/>
      <c r="GTX31" s="17"/>
      <c r="GTY31" s="17"/>
      <c r="GTZ31" s="17"/>
      <c r="GUA31" s="17"/>
      <c r="GUB31" s="17"/>
      <c r="GUC31" s="17"/>
      <c r="GUD31" s="17"/>
      <c r="GUE31" s="17"/>
      <c r="GUF31" s="17"/>
      <c r="GUG31" s="17"/>
      <c r="GUH31" s="17"/>
      <c r="GUI31" s="17"/>
      <c r="GUJ31" s="17"/>
      <c r="GUK31" s="17"/>
      <c r="GUL31" s="17"/>
      <c r="GUM31" s="17"/>
      <c r="GUN31" s="17"/>
      <c r="GUO31" s="17"/>
      <c r="GUP31" s="17"/>
      <c r="GUQ31" s="17"/>
      <c r="GUR31" s="17"/>
      <c r="GUS31" s="17"/>
      <c r="GUT31" s="17"/>
      <c r="GUU31" s="17"/>
      <c r="GUV31" s="17"/>
      <c r="GUW31" s="17"/>
      <c r="GUX31" s="17"/>
      <c r="GUY31" s="17"/>
      <c r="GUZ31" s="17"/>
      <c r="GVA31" s="17"/>
      <c r="GVB31" s="17"/>
      <c r="GVC31" s="17"/>
      <c r="GVD31" s="17"/>
      <c r="GVE31" s="17"/>
      <c r="GVF31" s="17"/>
      <c r="GVG31" s="17"/>
      <c r="GVH31" s="17"/>
      <c r="GVI31" s="17"/>
      <c r="GVJ31" s="17"/>
      <c r="GVK31" s="17"/>
      <c r="GVL31" s="17"/>
      <c r="GVM31" s="17"/>
      <c r="GVN31" s="17"/>
      <c r="GVO31" s="17"/>
      <c r="GVP31" s="17"/>
      <c r="GVQ31" s="17"/>
      <c r="GVR31" s="17"/>
      <c r="GVS31" s="17"/>
      <c r="GVT31" s="17"/>
      <c r="GVU31" s="17"/>
      <c r="GVV31" s="17"/>
      <c r="GVW31" s="17"/>
      <c r="GVX31" s="17"/>
      <c r="GVY31" s="17"/>
      <c r="GVZ31" s="17"/>
      <c r="GWA31" s="17"/>
      <c r="GWB31" s="17"/>
      <c r="GWC31" s="17"/>
      <c r="GWD31" s="17"/>
      <c r="GWE31" s="17"/>
      <c r="GWF31" s="17"/>
      <c r="GWG31" s="17"/>
      <c r="GWH31" s="17"/>
      <c r="GWI31" s="17"/>
      <c r="GWJ31" s="17"/>
      <c r="GWK31" s="17"/>
      <c r="GWL31" s="17"/>
      <c r="GWM31" s="17"/>
      <c r="GWN31" s="17"/>
      <c r="GWO31" s="17"/>
      <c r="GWP31" s="17"/>
      <c r="GWQ31" s="17"/>
      <c r="GWR31" s="17"/>
      <c r="GWS31" s="17"/>
      <c r="GWT31" s="17"/>
      <c r="GWU31" s="17"/>
      <c r="GWV31" s="17"/>
      <c r="GWW31" s="17"/>
      <c r="GWX31" s="17"/>
      <c r="GWY31" s="17"/>
      <c r="GWZ31" s="17"/>
      <c r="GXA31" s="17"/>
      <c r="GXB31" s="17"/>
      <c r="GXC31" s="17"/>
      <c r="GXD31" s="17"/>
      <c r="GXE31" s="17"/>
      <c r="GXF31" s="17"/>
      <c r="GXG31" s="17"/>
      <c r="GXH31" s="17"/>
      <c r="GXI31" s="17"/>
      <c r="GXJ31" s="17"/>
      <c r="GXK31" s="17"/>
      <c r="GXL31" s="17"/>
      <c r="GXM31" s="17"/>
      <c r="GXN31" s="17"/>
      <c r="GXO31" s="17"/>
      <c r="GXP31" s="17"/>
      <c r="GXQ31" s="17"/>
      <c r="GXR31" s="17"/>
      <c r="GXS31" s="17"/>
      <c r="GXT31" s="17"/>
      <c r="GXU31" s="17"/>
      <c r="GXV31" s="17"/>
      <c r="GXW31" s="17"/>
      <c r="GXX31" s="17"/>
      <c r="GXY31" s="17"/>
      <c r="GXZ31" s="17"/>
      <c r="GYA31" s="17"/>
      <c r="GYB31" s="17"/>
      <c r="GYC31" s="17"/>
      <c r="GYD31" s="17"/>
      <c r="GYE31" s="17"/>
      <c r="GYF31" s="17"/>
      <c r="GYG31" s="17"/>
      <c r="GYH31" s="17"/>
      <c r="GYI31" s="17"/>
      <c r="GYJ31" s="17"/>
      <c r="GYK31" s="17"/>
      <c r="GYL31" s="17"/>
      <c r="GYM31" s="17"/>
      <c r="GYN31" s="17"/>
      <c r="GYO31" s="17"/>
      <c r="GYP31" s="17"/>
      <c r="GYQ31" s="17"/>
      <c r="GYR31" s="17"/>
      <c r="GYS31" s="17"/>
      <c r="GYT31" s="17"/>
      <c r="GYU31" s="17"/>
      <c r="GYV31" s="17"/>
      <c r="GYW31" s="17"/>
      <c r="GYX31" s="17"/>
      <c r="GYY31" s="17"/>
      <c r="GYZ31" s="17"/>
      <c r="GZA31" s="17"/>
      <c r="GZB31" s="17"/>
      <c r="GZC31" s="17"/>
      <c r="GZD31" s="17"/>
      <c r="GZE31" s="17"/>
      <c r="GZF31" s="17"/>
      <c r="GZG31" s="17"/>
      <c r="GZH31" s="17"/>
      <c r="GZI31" s="17"/>
      <c r="GZJ31" s="17"/>
      <c r="GZK31" s="17"/>
      <c r="GZL31" s="17"/>
      <c r="GZM31" s="17"/>
      <c r="GZN31" s="17"/>
      <c r="GZO31" s="17"/>
      <c r="GZP31" s="17"/>
      <c r="GZQ31" s="17"/>
      <c r="GZR31" s="17"/>
      <c r="GZS31" s="17"/>
      <c r="GZT31" s="17"/>
      <c r="GZU31" s="17"/>
      <c r="GZV31" s="17"/>
      <c r="GZW31" s="17"/>
      <c r="GZX31" s="17"/>
      <c r="GZY31" s="17"/>
      <c r="GZZ31" s="17"/>
      <c r="HAA31" s="17"/>
      <c r="HAB31" s="17"/>
      <c r="HAC31" s="17"/>
      <c r="HAD31" s="17"/>
      <c r="HAE31" s="17"/>
      <c r="HAF31" s="17"/>
      <c r="HAG31" s="17"/>
      <c r="HAH31" s="17"/>
      <c r="HAI31" s="17"/>
      <c r="HAJ31" s="17"/>
      <c r="HAK31" s="17"/>
      <c r="HAL31" s="17"/>
      <c r="HAM31" s="17"/>
      <c r="HAN31" s="17"/>
      <c r="HAO31" s="17"/>
      <c r="HAP31" s="17"/>
      <c r="HAQ31" s="17"/>
      <c r="HAR31" s="17"/>
      <c r="HAS31" s="17"/>
      <c r="HAT31" s="17"/>
      <c r="HAU31" s="17"/>
      <c r="HAV31" s="17"/>
      <c r="HAW31" s="17"/>
      <c r="HAX31" s="17"/>
      <c r="HAY31" s="17"/>
      <c r="HAZ31" s="17"/>
      <c r="HBA31" s="17"/>
      <c r="HBB31" s="17"/>
      <c r="HBC31" s="17"/>
      <c r="HBD31" s="17"/>
      <c r="HBE31" s="17"/>
      <c r="HBF31" s="17"/>
      <c r="HBG31" s="17"/>
      <c r="HBH31" s="17"/>
      <c r="HBI31" s="17"/>
      <c r="HBJ31" s="17"/>
      <c r="HBK31" s="17"/>
      <c r="HBL31" s="17"/>
      <c r="HBM31" s="17"/>
      <c r="HBN31" s="17"/>
      <c r="HBO31" s="17"/>
      <c r="HBP31" s="17"/>
      <c r="HBQ31" s="17"/>
      <c r="HBR31" s="17"/>
      <c r="HBS31" s="17"/>
      <c r="HBT31" s="17"/>
      <c r="HBU31" s="17"/>
      <c r="HBV31" s="17"/>
      <c r="HBW31" s="17"/>
      <c r="HBX31" s="17"/>
      <c r="HBY31" s="17"/>
      <c r="HBZ31" s="17"/>
      <c r="HCA31" s="17"/>
      <c r="HCB31" s="17"/>
      <c r="HCC31" s="17"/>
      <c r="HCD31" s="17"/>
      <c r="HCE31" s="17"/>
      <c r="HCF31" s="17"/>
      <c r="HCG31" s="17"/>
      <c r="HCH31" s="17"/>
      <c r="HCI31" s="17"/>
      <c r="HCJ31" s="17"/>
      <c r="HCK31" s="17"/>
      <c r="HCL31" s="17"/>
      <c r="HCM31" s="17"/>
      <c r="HCN31" s="17"/>
      <c r="HCO31" s="17"/>
      <c r="HCP31" s="17"/>
      <c r="HCQ31" s="17"/>
      <c r="HCR31" s="17"/>
      <c r="HCS31" s="17"/>
      <c r="HCT31" s="17"/>
      <c r="HCU31" s="17"/>
      <c r="HCV31" s="17"/>
      <c r="HCW31" s="17"/>
      <c r="HCX31" s="17"/>
      <c r="HCY31" s="17"/>
      <c r="HCZ31" s="17"/>
      <c r="HDA31" s="17"/>
      <c r="HDB31" s="17"/>
      <c r="HDC31" s="17"/>
      <c r="HDD31" s="17"/>
      <c r="HDE31" s="17"/>
      <c r="HDF31" s="17"/>
      <c r="HDG31" s="17"/>
      <c r="HDH31" s="17"/>
      <c r="HDI31" s="17"/>
      <c r="HDJ31" s="17"/>
      <c r="HDK31" s="17"/>
      <c r="HDL31" s="17"/>
      <c r="HDM31" s="17"/>
      <c r="HDN31" s="17"/>
      <c r="HDO31" s="17"/>
      <c r="HDP31" s="17"/>
      <c r="HDQ31" s="17"/>
      <c r="HDR31" s="17"/>
      <c r="HDS31" s="17"/>
      <c r="HDT31" s="17"/>
      <c r="HDU31" s="17"/>
      <c r="HDV31" s="17"/>
      <c r="HDW31" s="17"/>
      <c r="HDX31" s="17"/>
      <c r="HDY31" s="17"/>
      <c r="HDZ31" s="17"/>
      <c r="HEA31" s="17"/>
      <c r="HEB31" s="17"/>
      <c r="HEC31" s="17"/>
      <c r="HED31" s="17"/>
      <c r="HEE31" s="17"/>
      <c r="HEF31" s="17"/>
      <c r="HEG31" s="17"/>
      <c r="HEH31" s="17"/>
      <c r="HEI31" s="17"/>
      <c r="HEJ31" s="17"/>
      <c r="HEK31" s="17"/>
      <c r="HEL31" s="17"/>
      <c r="HEM31" s="17"/>
      <c r="HEN31" s="17"/>
      <c r="HEO31" s="17"/>
      <c r="HEP31" s="17"/>
      <c r="HEQ31" s="17"/>
      <c r="HER31" s="17"/>
      <c r="HES31" s="17"/>
      <c r="HET31" s="17"/>
      <c r="HEU31" s="17"/>
      <c r="HEV31" s="17"/>
      <c r="HEW31" s="17"/>
      <c r="HEX31" s="17"/>
      <c r="HEY31" s="17"/>
      <c r="HEZ31" s="17"/>
      <c r="HFA31" s="17"/>
      <c r="HFB31" s="17"/>
      <c r="HFC31" s="17"/>
      <c r="HFD31" s="17"/>
      <c r="HFE31" s="17"/>
      <c r="HFF31" s="17"/>
      <c r="HFG31" s="17"/>
      <c r="HFH31" s="17"/>
      <c r="HFI31" s="17"/>
      <c r="HFJ31" s="17"/>
      <c r="HFK31" s="17"/>
      <c r="HFL31" s="17"/>
      <c r="HFM31" s="17"/>
      <c r="HFN31" s="17"/>
      <c r="HFO31" s="17"/>
      <c r="HFP31" s="17"/>
      <c r="HFQ31" s="17"/>
      <c r="HFR31" s="17"/>
      <c r="HFS31" s="17"/>
      <c r="HFT31" s="17"/>
      <c r="HFU31" s="17"/>
      <c r="HFV31" s="17"/>
      <c r="HFW31" s="17"/>
      <c r="HFX31" s="17"/>
      <c r="HFY31" s="17"/>
      <c r="HFZ31" s="17"/>
      <c r="HGA31" s="17"/>
      <c r="HGB31" s="17"/>
      <c r="HGC31" s="17"/>
      <c r="HGD31" s="17"/>
      <c r="HGE31" s="17"/>
      <c r="HGF31" s="17"/>
      <c r="HGG31" s="17"/>
      <c r="HGH31" s="17"/>
      <c r="HGI31" s="17"/>
      <c r="HGJ31" s="17"/>
      <c r="HGK31" s="17"/>
      <c r="HGL31" s="17"/>
      <c r="HGM31" s="17"/>
      <c r="HGN31" s="17"/>
      <c r="HGO31" s="17"/>
      <c r="HGP31" s="17"/>
      <c r="HGQ31" s="17"/>
      <c r="HGR31" s="17"/>
      <c r="HGS31" s="17"/>
      <c r="HGT31" s="17"/>
      <c r="HGU31" s="17"/>
      <c r="HGV31" s="17"/>
      <c r="HGW31" s="17"/>
      <c r="HGX31" s="17"/>
      <c r="HGY31" s="17"/>
      <c r="HGZ31" s="17"/>
      <c r="HHA31" s="17"/>
      <c r="HHB31" s="17"/>
      <c r="HHC31" s="17"/>
      <c r="HHD31" s="17"/>
      <c r="HHE31" s="17"/>
      <c r="HHF31" s="17"/>
      <c r="HHG31" s="17"/>
      <c r="HHH31" s="17"/>
      <c r="HHI31" s="17"/>
      <c r="HHJ31" s="17"/>
      <c r="HHK31" s="17"/>
      <c r="HHL31" s="17"/>
      <c r="HHM31" s="17"/>
      <c r="HHN31" s="17"/>
      <c r="HHO31" s="17"/>
      <c r="HHP31" s="17"/>
      <c r="HHQ31" s="17"/>
      <c r="HHR31" s="17"/>
      <c r="HHS31" s="17"/>
      <c r="HHT31" s="17"/>
      <c r="HHU31" s="17"/>
      <c r="HHV31" s="17"/>
      <c r="HHW31" s="17"/>
      <c r="HHX31" s="17"/>
      <c r="HHY31" s="17"/>
      <c r="HHZ31" s="17"/>
      <c r="HIA31" s="17"/>
      <c r="HIB31" s="17"/>
      <c r="HIC31" s="17"/>
      <c r="HID31" s="17"/>
      <c r="HIE31" s="17"/>
      <c r="HIF31" s="17"/>
      <c r="HIG31" s="17"/>
      <c r="HIH31" s="17"/>
      <c r="HII31" s="17"/>
      <c r="HIJ31" s="17"/>
      <c r="HIK31" s="17"/>
      <c r="HIL31" s="17"/>
      <c r="HIM31" s="17"/>
      <c r="HIN31" s="17"/>
      <c r="HIO31" s="17"/>
      <c r="HIP31" s="17"/>
      <c r="HIQ31" s="17"/>
      <c r="HIR31" s="17"/>
      <c r="HIS31" s="17"/>
      <c r="HIT31" s="17"/>
      <c r="HIU31" s="17"/>
      <c r="HIV31" s="17"/>
      <c r="HIW31" s="17"/>
      <c r="HIX31" s="17"/>
      <c r="HIY31" s="17"/>
      <c r="HIZ31" s="17"/>
      <c r="HJA31" s="17"/>
      <c r="HJB31" s="17"/>
      <c r="HJC31" s="17"/>
      <c r="HJD31" s="17"/>
      <c r="HJE31" s="17"/>
      <c r="HJF31" s="17"/>
      <c r="HJG31" s="17"/>
      <c r="HJH31" s="17"/>
      <c r="HJI31" s="17"/>
      <c r="HJJ31" s="17"/>
      <c r="HJK31" s="17"/>
      <c r="HJL31" s="17"/>
      <c r="HJM31" s="17"/>
      <c r="HJN31" s="17"/>
      <c r="HJO31" s="17"/>
      <c r="HJP31" s="17"/>
      <c r="HJQ31" s="17"/>
      <c r="HJR31" s="17"/>
      <c r="HJS31" s="17"/>
      <c r="HJT31" s="17"/>
      <c r="HJU31" s="17"/>
      <c r="HJV31" s="17"/>
      <c r="HJW31" s="17"/>
      <c r="HJX31" s="17"/>
      <c r="HJY31" s="17"/>
      <c r="HJZ31" s="17"/>
      <c r="HKA31" s="17"/>
      <c r="HKB31" s="17"/>
      <c r="HKC31" s="17"/>
      <c r="HKD31" s="17"/>
      <c r="HKE31" s="17"/>
      <c r="HKF31" s="17"/>
      <c r="HKG31" s="17"/>
      <c r="HKH31" s="17"/>
      <c r="HKI31" s="17"/>
      <c r="HKJ31" s="17"/>
      <c r="HKK31" s="17"/>
      <c r="HKL31" s="17"/>
      <c r="HKM31" s="17"/>
      <c r="HKN31" s="17"/>
      <c r="HKO31" s="17"/>
      <c r="HKP31" s="17"/>
      <c r="HKQ31" s="17"/>
      <c r="HKR31" s="17"/>
      <c r="HKS31" s="17"/>
      <c r="HKT31" s="17"/>
      <c r="HKU31" s="17"/>
      <c r="HKV31" s="17"/>
      <c r="HKW31" s="17"/>
      <c r="HKX31" s="17"/>
      <c r="HKY31" s="17"/>
      <c r="HKZ31" s="17"/>
      <c r="HLA31" s="17"/>
      <c r="HLB31" s="17"/>
      <c r="HLC31" s="17"/>
      <c r="HLD31" s="17"/>
      <c r="HLE31" s="17"/>
      <c r="HLF31" s="17"/>
      <c r="HLG31" s="17"/>
      <c r="HLH31" s="17"/>
      <c r="HLI31" s="17"/>
      <c r="HLJ31" s="17"/>
      <c r="HLK31" s="17"/>
      <c r="HLL31" s="17"/>
      <c r="HLM31" s="17"/>
      <c r="HLN31" s="17"/>
      <c r="HLO31" s="17"/>
      <c r="HLP31" s="17"/>
      <c r="HLQ31" s="17"/>
      <c r="HLR31" s="17"/>
      <c r="HLS31" s="17"/>
      <c r="HLT31" s="17"/>
      <c r="HLU31" s="17"/>
      <c r="HLV31" s="17"/>
      <c r="HLW31" s="17"/>
      <c r="HLX31" s="17"/>
      <c r="HLY31" s="17"/>
      <c r="HLZ31" s="17"/>
      <c r="HMA31" s="17"/>
      <c r="HMB31" s="17"/>
      <c r="HMC31" s="17"/>
      <c r="HMD31" s="17"/>
      <c r="HME31" s="17"/>
      <c r="HMF31" s="17"/>
      <c r="HMG31" s="17"/>
      <c r="HMH31" s="17"/>
      <c r="HMI31" s="17"/>
      <c r="HMJ31" s="17"/>
      <c r="HMK31" s="17"/>
      <c r="HML31" s="17"/>
      <c r="HMM31" s="17"/>
      <c r="HMN31" s="17"/>
      <c r="HMO31" s="17"/>
      <c r="HMP31" s="17"/>
      <c r="HMQ31" s="17"/>
      <c r="HMR31" s="17"/>
      <c r="HMS31" s="17"/>
      <c r="HMT31" s="17"/>
      <c r="HMU31" s="17"/>
      <c r="HMV31" s="17"/>
      <c r="HMW31" s="17"/>
      <c r="HMX31" s="17"/>
      <c r="HMY31" s="17"/>
      <c r="HMZ31" s="17"/>
      <c r="HNA31" s="17"/>
      <c r="HNB31" s="17"/>
      <c r="HNC31" s="17"/>
      <c r="HND31" s="17"/>
      <c r="HNE31" s="17"/>
      <c r="HNF31" s="17"/>
      <c r="HNG31" s="17"/>
      <c r="HNH31" s="17"/>
      <c r="HNI31" s="17"/>
      <c r="HNJ31" s="17"/>
      <c r="HNK31" s="17"/>
      <c r="HNL31" s="17"/>
      <c r="HNM31" s="17"/>
      <c r="HNN31" s="17"/>
      <c r="HNO31" s="17"/>
      <c r="HNP31" s="17"/>
      <c r="HNQ31" s="17"/>
      <c r="HNR31" s="17"/>
      <c r="HNS31" s="17"/>
      <c r="HNT31" s="17"/>
      <c r="HNU31" s="17"/>
      <c r="HNV31" s="17"/>
      <c r="HNW31" s="17"/>
      <c r="HNX31" s="17"/>
      <c r="HNY31" s="17"/>
      <c r="HNZ31" s="17"/>
      <c r="HOA31" s="17"/>
      <c r="HOB31" s="17"/>
      <c r="HOC31" s="17"/>
      <c r="HOD31" s="17"/>
      <c r="HOE31" s="17"/>
      <c r="HOF31" s="17"/>
      <c r="HOG31" s="17"/>
      <c r="HOH31" s="17"/>
      <c r="HOI31" s="17"/>
      <c r="HOJ31" s="17"/>
      <c r="HOK31" s="17"/>
      <c r="HOL31" s="17"/>
      <c r="HOM31" s="17"/>
      <c r="HON31" s="17"/>
      <c r="HOO31" s="17"/>
      <c r="HOP31" s="17"/>
      <c r="HOQ31" s="17"/>
      <c r="HOR31" s="17"/>
      <c r="HOS31" s="17"/>
      <c r="HOT31" s="17"/>
      <c r="HOU31" s="17"/>
      <c r="HOV31" s="17"/>
      <c r="HOW31" s="17"/>
      <c r="HOX31" s="17"/>
      <c r="HOY31" s="17"/>
      <c r="HOZ31" s="17"/>
      <c r="HPA31" s="17"/>
      <c r="HPB31" s="17"/>
      <c r="HPC31" s="17"/>
      <c r="HPD31" s="17"/>
      <c r="HPE31" s="17"/>
      <c r="HPF31" s="17"/>
      <c r="HPG31" s="17"/>
      <c r="HPH31" s="17"/>
      <c r="HPI31" s="17"/>
      <c r="HPJ31" s="17"/>
      <c r="HPK31" s="17"/>
      <c r="HPL31" s="17"/>
      <c r="HPM31" s="17"/>
      <c r="HPN31" s="17"/>
      <c r="HPO31" s="17"/>
      <c r="HPP31" s="17"/>
      <c r="HPQ31" s="17"/>
      <c r="HPR31" s="17"/>
      <c r="HPS31" s="17"/>
      <c r="HPT31" s="17"/>
      <c r="HPU31" s="17"/>
      <c r="HPV31" s="17"/>
      <c r="HPW31" s="17"/>
      <c r="HPX31" s="17"/>
      <c r="HPY31" s="17"/>
      <c r="HPZ31" s="17"/>
      <c r="HQA31" s="17"/>
      <c r="HQB31" s="17"/>
      <c r="HQC31" s="17"/>
      <c r="HQD31" s="17"/>
      <c r="HQE31" s="17"/>
      <c r="HQF31" s="17"/>
      <c r="HQG31" s="17"/>
      <c r="HQH31" s="17"/>
      <c r="HQI31" s="17"/>
      <c r="HQJ31" s="17"/>
      <c r="HQK31" s="17"/>
      <c r="HQL31" s="17"/>
      <c r="HQM31" s="17"/>
      <c r="HQN31" s="17"/>
      <c r="HQO31" s="17"/>
      <c r="HQP31" s="17"/>
      <c r="HQQ31" s="17"/>
      <c r="HQR31" s="17"/>
      <c r="HQS31" s="17"/>
      <c r="HQT31" s="17"/>
      <c r="HQU31" s="17"/>
      <c r="HQV31" s="17"/>
      <c r="HQW31" s="17"/>
      <c r="HQX31" s="17"/>
      <c r="HQY31" s="17"/>
      <c r="HQZ31" s="17"/>
      <c r="HRA31" s="17"/>
      <c r="HRB31" s="17"/>
      <c r="HRC31" s="17"/>
      <c r="HRD31" s="17"/>
      <c r="HRE31" s="17"/>
      <c r="HRF31" s="17"/>
      <c r="HRG31" s="17"/>
      <c r="HRH31" s="17"/>
      <c r="HRI31" s="17"/>
      <c r="HRJ31" s="17"/>
      <c r="HRK31" s="17"/>
      <c r="HRL31" s="17"/>
      <c r="HRM31" s="17"/>
      <c r="HRN31" s="17"/>
      <c r="HRO31" s="17"/>
      <c r="HRP31" s="17"/>
      <c r="HRQ31" s="17"/>
      <c r="HRR31" s="17"/>
      <c r="HRS31" s="17"/>
      <c r="HRT31" s="17"/>
      <c r="HRU31" s="17"/>
      <c r="HRV31" s="17"/>
      <c r="HRW31" s="17"/>
      <c r="HRX31" s="17"/>
      <c r="HRY31" s="17"/>
      <c r="HRZ31" s="17"/>
      <c r="HSA31" s="17"/>
      <c r="HSB31" s="17"/>
      <c r="HSC31" s="17"/>
      <c r="HSD31" s="17"/>
      <c r="HSE31" s="17"/>
      <c r="HSF31" s="17"/>
      <c r="HSG31" s="17"/>
      <c r="HSH31" s="17"/>
      <c r="HSI31" s="17"/>
      <c r="HSJ31" s="17"/>
      <c r="HSK31" s="17"/>
      <c r="HSL31" s="17"/>
      <c r="HSM31" s="17"/>
      <c r="HSN31" s="17"/>
      <c r="HSO31" s="17"/>
      <c r="HSP31" s="17"/>
      <c r="HSQ31" s="17"/>
      <c r="HSR31" s="17"/>
      <c r="HSS31" s="17"/>
      <c r="HST31" s="17"/>
      <c r="HSU31" s="17"/>
      <c r="HSV31" s="17"/>
      <c r="HSW31" s="17"/>
      <c r="HSX31" s="17"/>
      <c r="HSY31" s="17"/>
      <c r="HSZ31" s="17"/>
      <c r="HTA31" s="17"/>
      <c r="HTB31" s="17"/>
      <c r="HTC31" s="17"/>
      <c r="HTD31" s="17"/>
      <c r="HTE31" s="17"/>
      <c r="HTF31" s="17"/>
      <c r="HTG31" s="17"/>
      <c r="HTH31" s="17"/>
      <c r="HTI31" s="17"/>
      <c r="HTJ31" s="17"/>
      <c r="HTK31" s="17"/>
      <c r="HTL31" s="17"/>
      <c r="HTM31" s="17"/>
      <c r="HTN31" s="17"/>
      <c r="HTO31" s="17"/>
      <c r="HTP31" s="17"/>
      <c r="HTQ31" s="17"/>
      <c r="HTR31" s="17"/>
      <c r="HTS31" s="17"/>
      <c r="HTT31" s="17"/>
      <c r="HTU31" s="17"/>
      <c r="HTV31" s="17"/>
      <c r="HTW31" s="17"/>
      <c r="HTX31" s="17"/>
      <c r="HTY31" s="17"/>
      <c r="HTZ31" s="17"/>
      <c r="HUA31" s="17"/>
      <c r="HUB31" s="17"/>
      <c r="HUC31" s="17"/>
      <c r="HUD31" s="17"/>
      <c r="HUE31" s="17"/>
      <c r="HUF31" s="17"/>
      <c r="HUG31" s="17"/>
      <c r="HUH31" s="17"/>
      <c r="HUI31" s="17"/>
      <c r="HUJ31" s="17"/>
      <c r="HUK31" s="17"/>
      <c r="HUL31" s="17"/>
      <c r="HUM31" s="17"/>
      <c r="HUN31" s="17"/>
      <c r="HUO31" s="17"/>
      <c r="HUP31" s="17"/>
      <c r="HUQ31" s="17"/>
      <c r="HUR31" s="17"/>
      <c r="HUS31" s="17"/>
      <c r="HUT31" s="17"/>
      <c r="HUU31" s="17"/>
      <c r="HUV31" s="17"/>
      <c r="HUW31" s="17"/>
      <c r="HUX31" s="17"/>
      <c r="HUY31" s="17"/>
      <c r="HUZ31" s="17"/>
      <c r="HVA31" s="17"/>
      <c r="HVB31" s="17"/>
      <c r="HVC31" s="17"/>
      <c r="HVD31" s="17"/>
      <c r="HVE31" s="17"/>
      <c r="HVF31" s="17"/>
      <c r="HVG31" s="17"/>
      <c r="HVH31" s="17"/>
      <c r="HVI31" s="17"/>
      <c r="HVJ31" s="17"/>
      <c r="HVK31" s="17"/>
      <c r="HVL31" s="17"/>
      <c r="HVM31" s="17"/>
      <c r="HVN31" s="17"/>
      <c r="HVO31" s="17"/>
      <c r="HVP31" s="17"/>
      <c r="HVQ31" s="17"/>
      <c r="HVR31" s="17"/>
      <c r="HVS31" s="17"/>
      <c r="HVT31" s="17"/>
      <c r="HVU31" s="17"/>
      <c r="HVV31" s="17"/>
      <c r="HVW31" s="17"/>
      <c r="HVX31" s="17"/>
      <c r="HVY31" s="17"/>
      <c r="HVZ31" s="17"/>
      <c r="HWA31" s="17"/>
      <c r="HWB31" s="17"/>
      <c r="HWC31" s="17"/>
      <c r="HWD31" s="17"/>
      <c r="HWE31" s="17"/>
      <c r="HWF31" s="17"/>
      <c r="HWG31" s="17"/>
      <c r="HWH31" s="17"/>
      <c r="HWI31" s="17"/>
      <c r="HWJ31" s="17"/>
      <c r="HWK31" s="17"/>
      <c r="HWL31" s="17"/>
      <c r="HWM31" s="17"/>
      <c r="HWN31" s="17"/>
      <c r="HWO31" s="17"/>
      <c r="HWP31" s="17"/>
      <c r="HWQ31" s="17"/>
      <c r="HWR31" s="17"/>
      <c r="HWS31" s="17"/>
      <c r="HWT31" s="17"/>
      <c r="HWU31" s="17"/>
      <c r="HWV31" s="17"/>
      <c r="HWW31" s="17"/>
      <c r="HWX31" s="17"/>
      <c r="HWY31" s="17"/>
      <c r="HWZ31" s="17"/>
      <c r="HXA31" s="17"/>
      <c r="HXB31" s="17"/>
      <c r="HXC31" s="17"/>
      <c r="HXD31" s="17"/>
      <c r="HXE31" s="17"/>
      <c r="HXF31" s="17"/>
      <c r="HXG31" s="17"/>
      <c r="HXH31" s="17"/>
      <c r="HXI31" s="17"/>
      <c r="HXJ31" s="17"/>
      <c r="HXK31" s="17"/>
      <c r="HXL31" s="17"/>
      <c r="HXM31" s="17"/>
      <c r="HXN31" s="17"/>
      <c r="HXO31" s="17"/>
      <c r="HXP31" s="17"/>
      <c r="HXQ31" s="17"/>
      <c r="HXR31" s="17"/>
      <c r="HXS31" s="17"/>
      <c r="HXT31" s="17"/>
      <c r="HXU31" s="17"/>
      <c r="HXV31" s="17"/>
      <c r="HXW31" s="17"/>
      <c r="HXX31" s="17"/>
      <c r="HXY31" s="17"/>
      <c r="HXZ31" s="17"/>
      <c r="HYA31" s="17"/>
      <c r="HYB31" s="17"/>
      <c r="HYC31" s="17"/>
      <c r="HYD31" s="17"/>
      <c r="HYE31" s="17"/>
      <c r="HYF31" s="17"/>
      <c r="HYG31" s="17"/>
      <c r="HYH31" s="17"/>
      <c r="HYI31" s="17"/>
      <c r="HYJ31" s="17"/>
      <c r="HYK31" s="17"/>
      <c r="HYL31" s="17"/>
      <c r="HYM31" s="17"/>
      <c r="HYN31" s="17"/>
      <c r="HYO31" s="17"/>
      <c r="HYP31" s="17"/>
      <c r="HYQ31" s="17"/>
      <c r="HYR31" s="17"/>
      <c r="HYS31" s="17"/>
      <c r="HYT31" s="17"/>
      <c r="HYU31" s="17"/>
      <c r="HYV31" s="17"/>
      <c r="HYW31" s="17"/>
      <c r="HYX31" s="17"/>
      <c r="HYY31" s="17"/>
      <c r="HYZ31" s="17"/>
      <c r="HZA31" s="17"/>
      <c r="HZB31" s="17"/>
      <c r="HZC31" s="17"/>
      <c r="HZD31" s="17"/>
      <c r="HZE31" s="17"/>
      <c r="HZF31" s="17"/>
      <c r="HZG31" s="17"/>
      <c r="HZH31" s="17"/>
      <c r="HZI31" s="17"/>
      <c r="HZJ31" s="17"/>
      <c r="HZK31" s="17"/>
      <c r="HZL31" s="17"/>
      <c r="HZM31" s="17"/>
      <c r="HZN31" s="17"/>
      <c r="HZO31" s="17"/>
      <c r="HZP31" s="17"/>
      <c r="HZQ31" s="17"/>
      <c r="HZR31" s="17"/>
      <c r="HZS31" s="17"/>
      <c r="HZT31" s="17"/>
      <c r="HZU31" s="17"/>
      <c r="HZV31" s="17"/>
      <c r="HZW31" s="17"/>
      <c r="HZX31" s="17"/>
      <c r="HZY31" s="17"/>
      <c r="HZZ31" s="17"/>
      <c r="IAA31" s="17"/>
      <c r="IAB31" s="17"/>
      <c r="IAC31" s="17"/>
      <c r="IAD31" s="17"/>
      <c r="IAE31" s="17"/>
      <c r="IAF31" s="17"/>
      <c r="IAG31" s="17"/>
      <c r="IAH31" s="17"/>
      <c r="IAI31" s="17"/>
      <c r="IAJ31" s="17"/>
      <c r="IAK31" s="17"/>
      <c r="IAL31" s="17"/>
      <c r="IAM31" s="17"/>
      <c r="IAN31" s="17"/>
      <c r="IAO31" s="17"/>
      <c r="IAP31" s="17"/>
      <c r="IAQ31" s="17"/>
      <c r="IAR31" s="17"/>
      <c r="IAS31" s="17"/>
      <c r="IAT31" s="17"/>
      <c r="IAU31" s="17"/>
      <c r="IAV31" s="17"/>
      <c r="IAW31" s="17"/>
      <c r="IAX31" s="17"/>
      <c r="IAY31" s="17"/>
      <c r="IAZ31" s="17"/>
      <c r="IBA31" s="17"/>
      <c r="IBB31" s="17"/>
      <c r="IBC31" s="17"/>
      <c r="IBD31" s="17"/>
      <c r="IBE31" s="17"/>
      <c r="IBF31" s="17"/>
      <c r="IBG31" s="17"/>
      <c r="IBH31" s="17"/>
      <c r="IBI31" s="17"/>
      <c r="IBJ31" s="17"/>
      <c r="IBK31" s="17"/>
      <c r="IBL31" s="17"/>
      <c r="IBM31" s="17"/>
      <c r="IBN31" s="17"/>
      <c r="IBO31" s="17"/>
      <c r="IBP31" s="17"/>
      <c r="IBQ31" s="17"/>
      <c r="IBR31" s="17"/>
      <c r="IBS31" s="17"/>
      <c r="IBT31" s="17"/>
      <c r="IBU31" s="17"/>
      <c r="IBV31" s="17"/>
      <c r="IBW31" s="17"/>
      <c r="IBX31" s="17"/>
      <c r="IBY31" s="17"/>
      <c r="IBZ31" s="17"/>
      <c r="ICA31" s="17"/>
      <c r="ICB31" s="17"/>
      <c r="ICC31" s="17"/>
      <c r="ICD31" s="17"/>
      <c r="ICE31" s="17"/>
      <c r="ICF31" s="17"/>
      <c r="ICG31" s="17"/>
      <c r="ICH31" s="17"/>
      <c r="ICI31" s="17"/>
      <c r="ICJ31" s="17"/>
      <c r="ICK31" s="17"/>
      <c r="ICL31" s="17"/>
      <c r="ICM31" s="17"/>
      <c r="ICN31" s="17"/>
      <c r="ICO31" s="17"/>
      <c r="ICP31" s="17"/>
      <c r="ICQ31" s="17"/>
      <c r="ICR31" s="17"/>
      <c r="ICS31" s="17"/>
      <c r="ICT31" s="17"/>
      <c r="ICU31" s="17"/>
      <c r="ICV31" s="17"/>
      <c r="ICW31" s="17"/>
      <c r="ICX31" s="17"/>
      <c r="ICY31" s="17"/>
      <c r="ICZ31" s="17"/>
      <c r="IDA31" s="17"/>
      <c r="IDB31" s="17"/>
      <c r="IDC31" s="17"/>
      <c r="IDD31" s="17"/>
      <c r="IDE31" s="17"/>
      <c r="IDF31" s="17"/>
      <c r="IDG31" s="17"/>
      <c r="IDH31" s="17"/>
      <c r="IDI31" s="17"/>
      <c r="IDJ31" s="17"/>
      <c r="IDK31" s="17"/>
      <c r="IDL31" s="17"/>
      <c r="IDM31" s="17"/>
      <c r="IDN31" s="17"/>
      <c r="IDO31" s="17"/>
      <c r="IDP31" s="17"/>
      <c r="IDQ31" s="17"/>
      <c r="IDR31" s="17"/>
      <c r="IDS31" s="17"/>
      <c r="IDT31" s="17"/>
      <c r="IDU31" s="17"/>
      <c r="IDV31" s="17"/>
      <c r="IDW31" s="17"/>
      <c r="IDX31" s="17"/>
      <c r="IDY31" s="17"/>
      <c r="IDZ31" s="17"/>
      <c r="IEA31" s="17"/>
      <c r="IEB31" s="17"/>
      <c r="IEC31" s="17"/>
      <c r="IED31" s="17"/>
      <c r="IEE31" s="17"/>
      <c r="IEF31" s="17"/>
      <c r="IEG31" s="17"/>
      <c r="IEH31" s="17"/>
      <c r="IEI31" s="17"/>
      <c r="IEJ31" s="17"/>
      <c r="IEK31" s="17"/>
      <c r="IEL31" s="17"/>
      <c r="IEM31" s="17"/>
      <c r="IEN31" s="17"/>
      <c r="IEO31" s="17"/>
      <c r="IEP31" s="17"/>
      <c r="IEQ31" s="17"/>
      <c r="IER31" s="17"/>
      <c r="IES31" s="17"/>
      <c r="IET31" s="17"/>
      <c r="IEU31" s="17"/>
      <c r="IEV31" s="17"/>
      <c r="IEW31" s="17"/>
      <c r="IEX31" s="17"/>
      <c r="IEY31" s="17"/>
      <c r="IEZ31" s="17"/>
      <c r="IFA31" s="17"/>
      <c r="IFB31" s="17"/>
      <c r="IFC31" s="17"/>
      <c r="IFD31" s="17"/>
      <c r="IFE31" s="17"/>
      <c r="IFF31" s="17"/>
      <c r="IFG31" s="17"/>
      <c r="IFH31" s="17"/>
      <c r="IFI31" s="17"/>
      <c r="IFJ31" s="17"/>
      <c r="IFK31" s="17"/>
      <c r="IFL31" s="17"/>
      <c r="IFM31" s="17"/>
      <c r="IFN31" s="17"/>
      <c r="IFO31" s="17"/>
      <c r="IFP31" s="17"/>
      <c r="IFQ31" s="17"/>
      <c r="IFR31" s="17"/>
      <c r="IFS31" s="17"/>
      <c r="IFT31" s="17"/>
      <c r="IFU31" s="17"/>
      <c r="IFV31" s="17"/>
      <c r="IFW31" s="17"/>
      <c r="IFX31" s="17"/>
      <c r="IFY31" s="17"/>
      <c r="IFZ31" s="17"/>
      <c r="IGA31" s="17"/>
      <c r="IGB31" s="17"/>
      <c r="IGC31" s="17"/>
      <c r="IGD31" s="17"/>
      <c r="IGE31" s="17"/>
      <c r="IGF31" s="17"/>
      <c r="IGG31" s="17"/>
      <c r="IGH31" s="17"/>
      <c r="IGI31" s="17"/>
      <c r="IGJ31" s="17"/>
      <c r="IGK31" s="17"/>
      <c r="IGL31" s="17"/>
      <c r="IGM31" s="17"/>
      <c r="IGN31" s="17"/>
      <c r="IGO31" s="17"/>
      <c r="IGP31" s="17"/>
      <c r="IGQ31" s="17"/>
      <c r="IGR31" s="17"/>
      <c r="IGS31" s="17"/>
      <c r="IGT31" s="17"/>
      <c r="IGU31" s="17"/>
      <c r="IGV31" s="17"/>
      <c r="IGW31" s="17"/>
      <c r="IGX31" s="17"/>
      <c r="IGY31" s="17"/>
      <c r="IGZ31" s="17"/>
      <c r="IHA31" s="17"/>
      <c r="IHB31" s="17"/>
      <c r="IHC31" s="17"/>
      <c r="IHD31" s="17"/>
      <c r="IHE31" s="17"/>
      <c r="IHF31" s="17"/>
      <c r="IHG31" s="17"/>
      <c r="IHH31" s="17"/>
      <c r="IHI31" s="17"/>
      <c r="IHJ31" s="17"/>
      <c r="IHK31" s="17"/>
      <c r="IHL31" s="17"/>
      <c r="IHM31" s="17"/>
      <c r="IHN31" s="17"/>
      <c r="IHO31" s="17"/>
      <c r="IHP31" s="17"/>
      <c r="IHQ31" s="17"/>
      <c r="IHR31" s="17"/>
      <c r="IHS31" s="17"/>
      <c r="IHT31" s="17"/>
      <c r="IHU31" s="17"/>
      <c r="IHV31" s="17"/>
      <c r="IHW31" s="17"/>
      <c r="IHX31" s="17"/>
      <c r="IHY31" s="17"/>
      <c r="IHZ31" s="17"/>
      <c r="IIA31" s="17"/>
      <c r="IIB31" s="17"/>
      <c r="IIC31" s="17"/>
      <c r="IID31" s="17"/>
      <c r="IIE31" s="17"/>
      <c r="IIF31" s="17"/>
      <c r="IIG31" s="17"/>
      <c r="IIH31" s="17"/>
      <c r="III31" s="17"/>
      <c r="IIJ31" s="17"/>
      <c r="IIK31" s="17"/>
      <c r="IIL31" s="17"/>
      <c r="IIM31" s="17"/>
      <c r="IIN31" s="17"/>
      <c r="IIO31" s="17"/>
      <c r="IIP31" s="17"/>
      <c r="IIQ31" s="17"/>
      <c r="IIR31" s="17"/>
      <c r="IIS31" s="17"/>
      <c r="IIT31" s="17"/>
      <c r="IIU31" s="17"/>
      <c r="IIV31" s="17"/>
      <c r="IIW31" s="17"/>
      <c r="IIX31" s="17"/>
      <c r="IIY31" s="17"/>
      <c r="IIZ31" s="17"/>
      <c r="IJA31" s="17"/>
      <c r="IJB31" s="17"/>
      <c r="IJC31" s="17"/>
      <c r="IJD31" s="17"/>
      <c r="IJE31" s="17"/>
      <c r="IJF31" s="17"/>
      <c r="IJG31" s="17"/>
      <c r="IJH31" s="17"/>
      <c r="IJI31" s="17"/>
      <c r="IJJ31" s="17"/>
      <c r="IJK31" s="17"/>
      <c r="IJL31" s="17"/>
      <c r="IJM31" s="17"/>
      <c r="IJN31" s="17"/>
      <c r="IJO31" s="17"/>
      <c r="IJP31" s="17"/>
      <c r="IJQ31" s="17"/>
      <c r="IJR31" s="17"/>
      <c r="IJS31" s="17"/>
      <c r="IJT31" s="17"/>
      <c r="IJU31" s="17"/>
      <c r="IJV31" s="17"/>
      <c r="IJW31" s="17"/>
      <c r="IJX31" s="17"/>
      <c r="IJY31" s="17"/>
      <c r="IJZ31" s="17"/>
      <c r="IKA31" s="17"/>
      <c r="IKB31" s="17"/>
      <c r="IKC31" s="17"/>
      <c r="IKD31" s="17"/>
      <c r="IKE31" s="17"/>
      <c r="IKF31" s="17"/>
      <c r="IKG31" s="17"/>
      <c r="IKH31" s="17"/>
      <c r="IKI31" s="17"/>
      <c r="IKJ31" s="17"/>
      <c r="IKK31" s="17"/>
      <c r="IKL31" s="17"/>
      <c r="IKM31" s="17"/>
      <c r="IKN31" s="17"/>
      <c r="IKO31" s="17"/>
      <c r="IKP31" s="17"/>
      <c r="IKQ31" s="17"/>
      <c r="IKR31" s="17"/>
      <c r="IKS31" s="17"/>
      <c r="IKT31" s="17"/>
      <c r="IKU31" s="17"/>
      <c r="IKV31" s="17"/>
      <c r="IKW31" s="17"/>
      <c r="IKX31" s="17"/>
      <c r="IKY31" s="17"/>
      <c r="IKZ31" s="17"/>
      <c r="ILA31" s="17"/>
      <c r="ILB31" s="17"/>
      <c r="ILC31" s="17"/>
      <c r="ILD31" s="17"/>
      <c r="ILE31" s="17"/>
      <c r="ILF31" s="17"/>
      <c r="ILG31" s="17"/>
      <c r="ILH31" s="17"/>
      <c r="ILI31" s="17"/>
      <c r="ILJ31" s="17"/>
      <c r="ILK31" s="17"/>
      <c r="ILL31" s="17"/>
      <c r="ILM31" s="17"/>
      <c r="ILN31" s="17"/>
      <c r="ILO31" s="17"/>
      <c r="ILP31" s="17"/>
      <c r="ILQ31" s="17"/>
      <c r="ILR31" s="17"/>
      <c r="ILS31" s="17"/>
      <c r="ILT31" s="17"/>
      <c r="ILU31" s="17"/>
      <c r="ILV31" s="17"/>
      <c r="ILW31" s="17"/>
      <c r="ILX31" s="17"/>
      <c r="ILY31" s="17"/>
      <c r="ILZ31" s="17"/>
      <c r="IMA31" s="17"/>
      <c r="IMB31" s="17"/>
      <c r="IMC31" s="17"/>
      <c r="IMD31" s="17"/>
      <c r="IME31" s="17"/>
      <c r="IMF31" s="17"/>
      <c r="IMG31" s="17"/>
      <c r="IMH31" s="17"/>
      <c r="IMI31" s="17"/>
      <c r="IMJ31" s="17"/>
      <c r="IMK31" s="17"/>
      <c r="IML31" s="17"/>
      <c r="IMM31" s="17"/>
      <c r="IMN31" s="17"/>
      <c r="IMO31" s="17"/>
      <c r="IMP31" s="17"/>
      <c r="IMQ31" s="17"/>
      <c r="IMR31" s="17"/>
      <c r="IMS31" s="17"/>
      <c r="IMT31" s="17"/>
      <c r="IMU31" s="17"/>
      <c r="IMV31" s="17"/>
      <c r="IMW31" s="17"/>
      <c r="IMX31" s="17"/>
      <c r="IMY31" s="17"/>
      <c r="IMZ31" s="17"/>
      <c r="INA31" s="17"/>
      <c r="INB31" s="17"/>
      <c r="INC31" s="17"/>
      <c r="IND31" s="17"/>
      <c r="INE31" s="17"/>
      <c r="INF31" s="17"/>
      <c r="ING31" s="17"/>
      <c r="INH31" s="17"/>
      <c r="INI31" s="17"/>
      <c r="INJ31" s="17"/>
      <c r="INK31" s="17"/>
      <c r="INL31" s="17"/>
      <c r="INM31" s="17"/>
      <c r="INN31" s="17"/>
      <c r="INO31" s="17"/>
      <c r="INP31" s="17"/>
      <c r="INQ31" s="17"/>
      <c r="INR31" s="17"/>
      <c r="INS31" s="17"/>
      <c r="INT31" s="17"/>
      <c r="INU31" s="17"/>
      <c r="INV31" s="17"/>
      <c r="INW31" s="17"/>
      <c r="INX31" s="17"/>
      <c r="INY31" s="17"/>
      <c r="INZ31" s="17"/>
      <c r="IOA31" s="17"/>
      <c r="IOB31" s="17"/>
      <c r="IOC31" s="17"/>
      <c r="IOD31" s="17"/>
      <c r="IOE31" s="17"/>
      <c r="IOF31" s="17"/>
      <c r="IOG31" s="17"/>
      <c r="IOH31" s="17"/>
      <c r="IOI31" s="17"/>
      <c r="IOJ31" s="17"/>
      <c r="IOK31" s="17"/>
      <c r="IOL31" s="17"/>
      <c r="IOM31" s="17"/>
      <c r="ION31" s="17"/>
      <c r="IOO31" s="17"/>
      <c r="IOP31" s="17"/>
      <c r="IOQ31" s="17"/>
      <c r="IOR31" s="17"/>
      <c r="IOS31" s="17"/>
      <c r="IOT31" s="17"/>
      <c r="IOU31" s="17"/>
      <c r="IOV31" s="17"/>
      <c r="IOW31" s="17"/>
      <c r="IOX31" s="17"/>
      <c r="IOY31" s="17"/>
      <c r="IOZ31" s="17"/>
      <c r="IPA31" s="17"/>
      <c r="IPB31" s="17"/>
      <c r="IPC31" s="17"/>
      <c r="IPD31" s="17"/>
      <c r="IPE31" s="17"/>
      <c r="IPF31" s="17"/>
      <c r="IPG31" s="17"/>
      <c r="IPH31" s="17"/>
      <c r="IPI31" s="17"/>
      <c r="IPJ31" s="17"/>
      <c r="IPK31" s="17"/>
      <c r="IPL31" s="17"/>
      <c r="IPM31" s="17"/>
      <c r="IPN31" s="17"/>
      <c r="IPO31" s="17"/>
      <c r="IPP31" s="17"/>
      <c r="IPQ31" s="17"/>
      <c r="IPR31" s="17"/>
      <c r="IPS31" s="17"/>
      <c r="IPT31" s="17"/>
      <c r="IPU31" s="17"/>
      <c r="IPV31" s="17"/>
      <c r="IPW31" s="17"/>
      <c r="IPX31" s="17"/>
      <c r="IPY31" s="17"/>
      <c r="IPZ31" s="17"/>
      <c r="IQA31" s="17"/>
      <c r="IQB31" s="17"/>
      <c r="IQC31" s="17"/>
      <c r="IQD31" s="17"/>
      <c r="IQE31" s="17"/>
      <c r="IQF31" s="17"/>
      <c r="IQG31" s="17"/>
      <c r="IQH31" s="17"/>
      <c r="IQI31" s="17"/>
      <c r="IQJ31" s="17"/>
      <c r="IQK31" s="17"/>
      <c r="IQL31" s="17"/>
      <c r="IQM31" s="17"/>
      <c r="IQN31" s="17"/>
      <c r="IQO31" s="17"/>
      <c r="IQP31" s="17"/>
      <c r="IQQ31" s="17"/>
      <c r="IQR31" s="17"/>
      <c r="IQS31" s="17"/>
      <c r="IQT31" s="17"/>
      <c r="IQU31" s="17"/>
      <c r="IQV31" s="17"/>
      <c r="IQW31" s="17"/>
      <c r="IQX31" s="17"/>
      <c r="IQY31" s="17"/>
      <c r="IQZ31" s="17"/>
      <c r="IRA31" s="17"/>
      <c r="IRB31" s="17"/>
      <c r="IRC31" s="17"/>
      <c r="IRD31" s="17"/>
      <c r="IRE31" s="17"/>
      <c r="IRF31" s="17"/>
      <c r="IRG31" s="17"/>
      <c r="IRH31" s="17"/>
      <c r="IRI31" s="17"/>
      <c r="IRJ31" s="17"/>
      <c r="IRK31" s="17"/>
      <c r="IRL31" s="17"/>
      <c r="IRM31" s="17"/>
      <c r="IRN31" s="17"/>
      <c r="IRO31" s="17"/>
      <c r="IRP31" s="17"/>
      <c r="IRQ31" s="17"/>
      <c r="IRR31" s="17"/>
      <c r="IRS31" s="17"/>
      <c r="IRT31" s="17"/>
      <c r="IRU31" s="17"/>
      <c r="IRV31" s="17"/>
      <c r="IRW31" s="17"/>
      <c r="IRX31" s="17"/>
      <c r="IRY31" s="17"/>
      <c r="IRZ31" s="17"/>
      <c r="ISA31" s="17"/>
      <c r="ISB31" s="17"/>
      <c r="ISC31" s="17"/>
      <c r="ISD31" s="17"/>
      <c r="ISE31" s="17"/>
      <c r="ISF31" s="17"/>
      <c r="ISG31" s="17"/>
      <c r="ISH31" s="17"/>
      <c r="ISI31" s="17"/>
      <c r="ISJ31" s="17"/>
      <c r="ISK31" s="17"/>
      <c r="ISL31" s="17"/>
      <c r="ISM31" s="17"/>
      <c r="ISN31" s="17"/>
      <c r="ISO31" s="17"/>
      <c r="ISP31" s="17"/>
      <c r="ISQ31" s="17"/>
      <c r="ISR31" s="17"/>
      <c r="ISS31" s="17"/>
      <c r="IST31" s="17"/>
      <c r="ISU31" s="17"/>
      <c r="ISV31" s="17"/>
      <c r="ISW31" s="17"/>
      <c r="ISX31" s="17"/>
      <c r="ISY31" s="17"/>
      <c r="ISZ31" s="17"/>
      <c r="ITA31" s="17"/>
      <c r="ITB31" s="17"/>
      <c r="ITC31" s="17"/>
      <c r="ITD31" s="17"/>
      <c r="ITE31" s="17"/>
      <c r="ITF31" s="17"/>
      <c r="ITG31" s="17"/>
      <c r="ITH31" s="17"/>
      <c r="ITI31" s="17"/>
      <c r="ITJ31" s="17"/>
      <c r="ITK31" s="17"/>
      <c r="ITL31" s="17"/>
      <c r="ITM31" s="17"/>
      <c r="ITN31" s="17"/>
      <c r="ITO31" s="17"/>
      <c r="ITP31" s="17"/>
      <c r="ITQ31" s="17"/>
      <c r="ITR31" s="17"/>
      <c r="ITS31" s="17"/>
      <c r="ITT31" s="17"/>
      <c r="ITU31" s="17"/>
      <c r="ITV31" s="17"/>
      <c r="ITW31" s="17"/>
      <c r="ITX31" s="17"/>
      <c r="ITY31" s="17"/>
      <c r="ITZ31" s="17"/>
      <c r="IUA31" s="17"/>
      <c r="IUB31" s="17"/>
      <c r="IUC31" s="17"/>
      <c r="IUD31" s="17"/>
      <c r="IUE31" s="17"/>
      <c r="IUF31" s="17"/>
      <c r="IUG31" s="17"/>
      <c r="IUH31" s="17"/>
      <c r="IUI31" s="17"/>
      <c r="IUJ31" s="17"/>
      <c r="IUK31" s="17"/>
      <c r="IUL31" s="17"/>
      <c r="IUM31" s="17"/>
      <c r="IUN31" s="17"/>
      <c r="IUO31" s="17"/>
      <c r="IUP31" s="17"/>
      <c r="IUQ31" s="17"/>
      <c r="IUR31" s="17"/>
      <c r="IUS31" s="17"/>
      <c r="IUT31" s="17"/>
      <c r="IUU31" s="17"/>
      <c r="IUV31" s="17"/>
      <c r="IUW31" s="17"/>
      <c r="IUX31" s="17"/>
      <c r="IUY31" s="17"/>
      <c r="IUZ31" s="17"/>
      <c r="IVA31" s="17"/>
      <c r="IVB31" s="17"/>
      <c r="IVC31" s="17"/>
      <c r="IVD31" s="17"/>
      <c r="IVE31" s="17"/>
      <c r="IVF31" s="17"/>
      <c r="IVG31" s="17"/>
      <c r="IVH31" s="17"/>
      <c r="IVI31" s="17"/>
      <c r="IVJ31" s="17"/>
      <c r="IVK31" s="17"/>
      <c r="IVL31" s="17"/>
      <c r="IVM31" s="17"/>
      <c r="IVN31" s="17"/>
      <c r="IVO31" s="17"/>
      <c r="IVP31" s="17"/>
      <c r="IVQ31" s="17"/>
      <c r="IVR31" s="17"/>
      <c r="IVS31" s="17"/>
      <c r="IVT31" s="17"/>
      <c r="IVU31" s="17"/>
      <c r="IVV31" s="17"/>
      <c r="IVW31" s="17"/>
      <c r="IVX31" s="17"/>
      <c r="IVY31" s="17"/>
      <c r="IVZ31" s="17"/>
      <c r="IWA31" s="17"/>
      <c r="IWB31" s="17"/>
      <c r="IWC31" s="17"/>
      <c r="IWD31" s="17"/>
      <c r="IWE31" s="17"/>
      <c r="IWF31" s="17"/>
      <c r="IWG31" s="17"/>
      <c r="IWH31" s="17"/>
      <c r="IWI31" s="17"/>
      <c r="IWJ31" s="17"/>
      <c r="IWK31" s="17"/>
      <c r="IWL31" s="17"/>
      <c r="IWM31" s="17"/>
      <c r="IWN31" s="17"/>
      <c r="IWO31" s="17"/>
      <c r="IWP31" s="17"/>
      <c r="IWQ31" s="17"/>
      <c r="IWR31" s="17"/>
      <c r="IWS31" s="17"/>
      <c r="IWT31" s="17"/>
      <c r="IWU31" s="17"/>
      <c r="IWV31" s="17"/>
      <c r="IWW31" s="17"/>
      <c r="IWX31" s="17"/>
      <c r="IWY31" s="17"/>
      <c r="IWZ31" s="17"/>
      <c r="IXA31" s="17"/>
      <c r="IXB31" s="17"/>
      <c r="IXC31" s="17"/>
      <c r="IXD31" s="17"/>
      <c r="IXE31" s="17"/>
      <c r="IXF31" s="17"/>
      <c r="IXG31" s="17"/>
      <c r="IXH31" s="17"/>
      <c r="IXI31" s="17"/>
      <c r="IXJ31" s="17"/>
      <c r="IXK31" s="17"/>
      <c r="IXL31" s="17"/>
      <c r="IXM31" s="17"/>
      <c r="IXN31" s="17"/>
      <c r="IXO31" s="17"/>
      <c r="IXP31" s="17"/>
      <c r="IXQ31" s="17"/>
      <c r="IXR31" s="17"/>
      <c r="IXS31" s="17"/>
      <c r="IXT31" s="17"/>
      <c r="IXU31" s="17"/>
      <c r="IXV31" s="17"/>
      <c r="IXW31" s="17"/>
      <c r="IXX31" s="17"/>
      <c r="IXY31" s="17"/>
      <c r="IXZ31" s="17"/>
      <c r="IYA31" s="17"/>
      <c r="IYB31" s="17"/>
      <c r="IYC31" s="17"/>
      <c r="IYD31" s="17"/>
      <c r="IYE31" s="17"/>
      <c r="IYF31" s="17"/>
      <c r="IYG31" s="17"/>
      <c r="IYH31" s="17"/>
      <c r="IYI31" s="17"/>
      <c r="IYJ31" s="17"/>
      <c r="IYK31" s="17"/>
      <c r="IYL31" s="17"/>
      <c r="IYM31" s="17"/>
      <c r="IYN31" s="17"/>
      <c r="IYO31" s="17"/>
      <c r="IYP31" s="17"/>
      <c r="IYQ31" s="17"/>
      <c r="IYR31" s="17"/>
      <c r="IYS31" s="17"/>
      <c r="IYT31" s="17"/>
      <c r="IYU31" s="17"/>
      <c r="IYV31" s="17"/>
      <c r="IYW31" s="17"/>
      <c r="IYX31" s="17"/>
      <c r="IYY31" s="17"/>
      <c r="IYZ31" s="17"/>
      <c r="IZA31" s="17"/>
      <c r="IZB31" s="17"/>
      <c r="IZC31" s="17"/>
      <c r="IZD31" s="17"/>
      <c r="IZE31" s="17"/>
      <c r="IZF31" s="17"/>
      <c r="IZG31" s="17"/>
      <c r="IZH31" s="17"/>
      <c r="IZI31" s="17"/>
      <c r="IZJ31" s="17"/>
      <c r="IZK31" s="17"/>
      <c r="IZL31" s="17"/>
      <c r="IZM31" s="17"/>
      <c r="IZN31" s="17"/>
      <c r="IZO31" s="17"/>
      <c r="IZP31" s="17"/>
      <c r="IZQ31" s="17"/>
      <c r="IZR31" s="17"/>
      <c r="IZS31" s="17"/>
      <c r="IZT31" s="17"/>
      <c r="IZU31" s="17"/>
      <c r="IZV31" s="17"/>
      <c r="IZW31" s="17"/>
      <c r="IZX31" s="17"/>
      <c r="IZY31" s="17"/>
      <c r="IZZ31" s="17"/>
      <c r="JAA31" s="17"/>
      <c r="JAB31" s="17"/>
      <c r="JAC31" s="17"/>
      <c r="JAD31" s="17"/>
      <c r="JAE31" s="17"/>
      <c r="JAF31" s="17"/>
      <c r="JAG31" s="17"/>
      <c r="JAH31" s="17"/>
      <c r="JAI31" s="17"/>
      <c r="JAJ31" s="17"/>
      <c r="JAK31" s="17"/>
      <c r="JAL31" s="17"/>
      <c r="JAM31" s="17"/>
      <c r="JAN31" s="17"/>
      <c r="JAO31" s="17"/>
      <c r="JAP31" s="17"/>
      <c r="JAQ31" s="17"/>
      <c r="JAR31" s="17"/>
      <c r="JAS31" s="17"/>
      <c r="JAT31" s="17"/>
      <c r="JAU31" s="17"/>
      <c r="JAV31" s="17"/>
      <c r="JAW31" s="17"/>
      <c r="JAX31" s="17"/>
      <c r="JAY31" s="17"/>
      <c r="JAZ31" s="17"/>
      <c r="JBA31" s="17"/>
      <c r="JBB31" s="17"/>
      <c r="JBC31" s="17"/>
      <c r="JBD31" s="17"/>
      <c r="JBE31" s="17"/>
      <c r="JBF31" s="17"/>
      <c r="JBG31" s="17"/>
      <c r="JBH31" s="17"/>
      <c r="JBI31" s="17"/>
      <c r="JBJ31" s="17"/>
      <c r="JBK31" s="17"/>
      <c r="JBL31" s="17"/>
      <c r="JBM31" s="17"/>
      <c r="JBN31" s="17"/>
      <c r="JBO31" s="17"/>
      <c r="JBP31" s="17"/>
      <c r="JBQ31" s="17"/>
      <c r="JBR31" s="17"/>
      <c r="JBS31" s="17"/>
      <c r="JBT31" s="17"/>
      <c r="JBU31" s="17"/>
      <c r="JBV31" s="17"/>
      <c r="JBW31" s="17"/>
      <c r="JBX31" s="17"/>
      <c r="JBY31" s="17"/>
      <c r="JBZ31" s="17"/>
      <c r="JCA31" s="17"/>
      <c r="JCB31" s="17"/>
      <c r="JCC31" s="17"/>
      <c r="JCD31" s="17"/>
      <c r="JCE31" s="17"/>
      <c r="JCF31" s="17"/>
      <c r="JCG31" s="17"/>
      <c r="JCH31" s="17"/>
      <c r="JCI31" s="17"/>
      <c r="JCJ31" s="17"/>
      <c r="JCK31" s="17"/>
      <c r="JCL31" s="17"/>
      <c r="JCM31" s="17"/>
      <c r="JCN31" s="17"/>
      <c r="JCO31" s="17"/>
      <c r="JCP31" s="17"/>
      <c r="JCQ31" s="17"/>
      <c r="JCR31" s="17"/>
      <c r="JCS31" s="17"/>
      <c r="JCT31" s="17"/>
      <c r="JCU31" s="17"/>
      <c r="JCV31" s="17"/>
      <c r="JCW31" s="17"/>
      <c r="JCX31" s="17"/>
      <c r="JCY31" s="17"/>
      <c r="JCZ31" s="17"/>
      <c r="JDA31" s="17"/>
      <c r="JDB31" s="17"/>
      <c r="JDC31" s="17"/>
      <c r="JDD31" s="17"/>
      <c r="JDE31" s="17"/>
      <c r="JDF31" s="17"/>
      <c r="JDG31" s="17"/>
      <c r="JDH31" s="17"/>
      <c r="JDI31" s="17"/>
      <c r="JDJ31" s="17"/>
      <c r="JDK31" s="17"/>
      <c r="JDL31" s="17"/>
      <c r="JDM31" s="17"/>
      <c r="JDN31" s="17"/>
      <c r="JDO31" s="17"/>
      <c r="JDP31" s="17"/>
      <c r="JDQ31" s="17"/>
      <c r="JDR31" s="17"/>
      <c r="JDS31" s="17"/>
      <c r="JDT31" s="17"/>
      <c r="JDU31" s="17"/>
      <c r="JDV31" s="17"/>
      <c r="JDW31" s="17"/>
      <c r="JDX31" s="17"/>
      <c r="JDY31" s="17"/>
      <c r="JDZ31" s="17"/>
      <c r="JEA31" s="17"/>
      <c r="JEB31" s="17"/>
      <c r="JEC31" s="17"/>
      <c r="JED31" s="17"/>
      <c r="JEE31" s="17"/>
      <c r="JEF31" s="17"/>
      <c r="JEG31" s="17"/>
      <c r="JEH31" s="17"/>
      <c r="JEI31" s="17"/>
      <c r="JEJ31" s="17"/>
      <c r="JEK31" s="17"/>
      <c r="JEL31" s="17"/>
      <c r="JEM31" s="17"/>
      <c r="JEN31" s="17"/>
      <c r="JEO31" s="17"/>
      <c r="JEP31" s="17"/>
      <c r="JEQ31" s="17"/>
      <c r="JER31" s="17"/>
      <c r="JES31" s="17"/>
      <c r="JET31" s="17"/>
      <c r="JEU31" s="17"/>
      <c r="JEV31" s="17"/>
      <c r="JEW31" s="17"/>
      <c r="JEX31" s="17"/>
      <c r="JEY31" s="17"/>
      <c r="JEZ31" s="17"/>
      <c r="JFA31" s="17"/>
      <c r="JFB31" s="17"/>
      <c r="JFC31" s="17"/>
      <c r="JFD31" s="17"/>
      <c r="JFE31" s="17"/>
      <c r="JFF31" s="17"/>
      <c r="JFG31" s="17"/>
      <c r="JFH31" s="17"/>
      <c r="JFI31" s="17"/>
      <c r="JFJ31" s="17"/>
      <c r="JFK31" s="17"/>
      <c r="JFL31" s="17"/>
      <c r="JFM31" s="17"/>
      <c r="JFN31" s="17"/>
      <c r="JFO31" s="17"/>
      <c r="JFP31" s="17"/>
      <c r="JFQ31" s="17"/>
      <c r="JFR31" s="17"/>
      <c r="JFS31" s="17"/>
      <c r="JFT31" s="17"/>
      <c r="JFU31" s="17"/>
      <c r="JFV31" s="17"/>
      <c r="JFW31" s="17"/>
      <c r="JFX31" s="17"/>
      <c r="JFY31" s="17"/>
      <c r="JFZ31" s="17"/>
      <c r="JGA31" s="17"/>
      <c r="JGB31" s="17"/>
      <c r="JGC31" s="17"/>
      <c r="JGD31" s="17"/>
      <c r="JGE31" s="17"/>
      <c r="JGF31" s="17"/>
      <c r="JGG31" s="17"/>
      <c r="JGH31" s="17"/>
      <c r="JGI31" s="17"/>
      <c r="JGJ31" s="17"/>
      <c r="JGK31" s="17"/>
      <c r="JGL31" s="17"/>
      <c r="JGM31" s="17"/>
      <c r="JGN31" s="17"/>
      <c r="JGO31" s="17"/>
      <c r="JGP31" s="17"/>
      <c r="JGQ31" s="17"/>
      <c r="JGR31" s="17"/>
      <c r="JGS31" s="17"/>
      <c r="JGT31" s="17"/>
      <c r="JGU31" s="17"/>
      <c r="JGV31" s="17"/>
      <c r="JGW31" s="17"/>
      <c r="JGX31" s="17"/>
      <c r="JGY31" s="17"/>
      <c r="JGZ31" s="17"/>
      <c r="JHA31" s="17"/>
      <c r="JHB31" s="17"/>
      <c r="JHC31" s="17"/>
      <c r="JHD31" s="17"/>
      <c r="JHE31" s="17"/>
      <c r="JHF31" s="17"/>
      <c r="JHG31" s="17"/>
      <c r="JHH31" s="17"/>
      <c r="JHI31" s="17"/>
      <c r="JHJ31" s="17"/>
      <c r="JHK31" s="17"/>
      <c r="JHL31" s="17"/>
      <c r="JHM31" s="17"/>
      <c r="JHN31" s="17"/>
      <c r="JHO31" s="17"/>
      <c r="JHP31" s="17"/>
      <c r="JHQ31" s="17"/>
      <c r="JHR31" s="17"/>
      <c r="JHS31" s="17"/>
      <c r="JHT31" s="17"/>
      <c r="JHU31" s="17"/>
      <c r="JHV31" s="17"/>
      <c r="JHW31" s="17"/>
      <c r="JHX31" s="17"/>
      <c r="JHY31" s="17"/>
      <c r="JHZ31" s="17"/>
      <c r="JIA31" s="17"/>
      <c r="JIB31" s="17"/>
      <c r="JIC31" s="17"/>
      <c r="JID31" s="17"/>
      <c r="JIE31" s="17"/>
      <c r="JIF31" s="17"/>
      <c r="JIG31" s="17"/>
      <c r="JIH31" s="17"/>
      <c r="JII31" s="17"/>
      <c r="JIJ31" s="17"/>
      <c r="JIK31" s="17"/>
      <c r="JIL31" s="17"/>
      <c r="JIM31" s="17"/>
      <c r="JIN31" s="17"/>
      <c r="JIO31" s="17"/>
      <c r="JIP31" s="17"/>
      <c r="JIQ31" s="17"/>
      <c r="JIR31" s="17"/>
      <c r="JIS31" s="17"/>
      <c r="JIT31" s="17"/>
      <c r="JIU31" s="17"/>
      <c r="JIV31" s="17"/>
      <c r="JIW31" s="17"/>
      <c r="JIX31" s="17"/>
      <c r="JIY31" s="17"/>
      <c r="JIZ31" s="17"/>
      <c r="JJA31" s="17"/>
      <c r="JJB31" s="17"/>
      <c r="JJC31" s="17"/>
      <c r="JJD31" s="17"/>
      <c r="JJE31" s="17"/>
      <c r="JJF31" s="17"/>
      <c r="JJG31" s="17"/>
      <c r="JJH31" s="17"/>
      <c r="JJI31" s="17"/>
      <c r="JJJ31" s="17"/>
      <c r="JJK31" s="17"/>
      <c r="JJL31" s="17"/>
      <c r="JJM31" s="17"/>
      <c r="JJN31" s="17"/>
      <c r="JJO31" s="17"/>
      <c r="JJP31" s="17"/>
      <c r="JJQ31" s="17"/>
      <c r="JJR31" s="17"/>
      <c r="JJS31" s="17"/>
      <c r="JJT31" s="17"/>
      <c r="JJU31" s="17"/>
      <c r="JJV31" s="17"/>
      <c r="JJW31" s="17"/>
      <c r="JJX31" s="17"/>
      <c r="JJY31" s="17"/>
      <c r="JJZ31" s="17"/>
      <c r="JKA31" s="17"/>
      <c r="JKB31" s="17"/>
      <c r="JKC31" s="17"/>
      <c r="JKD31" s="17"/>
      <c r="JKE31" s="17"/>
      <c r="JKF31" s="17"/>
      <c r="JKG31" s="17"/>
      <c r="JKH31" s="17"/>
      <c r="JKI31" s="17"/>
      <c r="JKJ31" s="17"/>
      <c r="JKK31" s="17"/>
      <c r="JKL31" s="17"/>
      <c r="JKM31" s="17"/>
      <c r="JKN31" s="17"/>
      <c r="JKO31" s="17"/>
      <c r="JKP31" s="17"/>
      <c r="JKQ31" s="17"/>
      <c r="JKR31" s="17"/>
      <c r="JKS31" s="17"/>
      <c r="JKT31" s="17"/>
      <c r="JKU31" s="17"/>
      <c r="JKV31" s="17"/>
      <c r="JKW31" s="17"/>
      <c r="JKX31" s="17"/>
      <c r="JKY31" s="17"/>
      <c r="JKZ31" s="17"/>
      <c r="JLA31" s="17"/>
      <c r="JLB31" s="17"/>
      <c r="JLC31" s="17"/>
      <c r="JLD31" s="17"/>
      <c r="JLE31" s="17"/>
      <c r="JLF31" s="17"/>
      <c r="JLG31" s="17"/>
      <c r="JLH31" s="17"/>
      <c r="JLI31" s="17"/>
      <c r="JLJ31" s="17"/>
      <c r="JLK31" s="17"/>
      <c r="JLL31" s="17"/>
      <c r="JLM31" s="17"/>
      <c r="JLN31" s="17"/>
      <c r="JLO31" s="17"/>
      <c r="JLP31" s="17"/>
      <c r="JLQ31" s="17"/>
      <c r="JLR31" s="17"/>
      <c r="JLS31" s="17"/>
      <c r="JLT31" s="17"/>
      <c r="JLU31" s="17"/>
      <c r="JLV31" s="17"/>
      <c r="JLW31" s="17"/>
      <c r="JLX31" s="17"/>
      <c r="JLY31" s="17"/>
      <c r="JLZ31" s="17"/>
      <c r="JMA31" s="17"/>
      <c r="JMB31" s="17"/>
      <c r="JMC31" s="17"/>
      <c r="JMD31" s="17"/>
      <c r="JME31" s="17"/>
      <c r="JMF31" s="17"/>
      <c r="JMG31" s="17"/>
      <c r="JMH31" s="17"/>
      <c r="JMI31" s="17"/>
      <c r="JMJ31" s="17"/>
      <c r="JMK31" s="17"/>
      <c r="JML31" s="17"/>
      <c r="JMM31" s="17"/>
      <c r="JMN31" s="17"/>
      <c r="JMO31" s="17"/>
      <c r="JMP31" s="17"/>
      <c r="JMQ31" s="17"/>
      <c r="JMR31" s="17"/>
      <c r="JMS31" s="17"/>
      <c r="JMT31" s="17"/>
      <c r="JMU31" s="17"/>
      <c r="JMV31" s="17"/>
      <c r="JMW31" s="17"/>
      <c r="JMX31" s="17"/>
      <c r="JMY31" s="17"/>
      <c r="JMZ31" s="17"/>
      <c r="JNA31" s="17"/>
      <c r="JNB31" s="17"/>
      <c r="JNC31" s="17"/>
      <c r="JND31" s="17"/>
      <c r="JNE31" s="17"/>
      <c r="JNF31" s="17"/>
      <c r="JNG31" s="17"/>
      <c r="JNH31" s="17"/>
      <c r="JNI31" s="17"/>
      <c r="JNJ31" s="17"/>
      <c r="JNK31" s="17"/>
      <c r="JNL31" s="17"/>
      <c r="JNM31" s="17"/>
      <c r="JNN31" s="17"/>
      <c r="JNO31" s="17"/>
      <c r="JNP31" s="17"/>
      <c r="JNQ31" s="17"/>
      <c r="JNR31" s="17"/>
      <c r="JNS31" s="17"/>
      <c r="JNT31" s="17"/>
      <c r="JNU31" s="17"/>
      <c r="JNV31" s="17"/>
      <c r="JNW31" s="17"/>
      <c r="JNX31" s="17"/>
      <c r="JNY31" s="17"/>
      <c r="JNZ31" s="17"/>
      <c r="JOA31" s="17"/>
      <c r="JOB31" s="17"/>
      <c r="JOC31" s="17"/>
      <c r="JOD31" s="17"/>
      <c r="JOE31" s="17"/>
      <c r="JOF31" s="17"/>
      <c r="JOG31" s="17"/>
      <c r="JOH31" s="17"/>
      <c r="JOI31" s="17"/>
      <c r="JOJ31" s="17"/>
      <c r="JOK31" s="17"/>
      <c r="JOL31" s="17"/>
      <c r="JOM31" s="17"/>
      <c r="JON31" s="17"/>
      <c r="JOO31" s="17"/>
      <c r="JOP31" s="17"/>
      <c r="JOQ31" s="17"/>
      <c r="JOR31" s="17"/>
      <c r="JOS31" s="17"/>
      <c r="JOT31" s="17"/>
      <c r="JOU31" s="17"/>
      <c r="JOV31" s="17"/>
      <c r="JOW31" s="17"/>
      <c r="JOX31" s="17"/>
      <c r="JOY31" s="17"/>
      <c r="JOZ31" s="17"/>
      <c r="JPA31" s="17"/>
      <c r="JPB31" s="17"/>
      <c r="JPC31" s="17"/>
      <c r="JPD31" s="17"/>
      <c r="JPE31" s="17"/>
      <c r="JPF31" s="17"/>
      <c r="JPG31" s="17"/>
      <c r="JPH31" s="17"/>
      <c r="JPI31" s="17"/>
      <c r="JPJ31" s="17"/>
      <c r="JPK31" s="17"/>
      <c r="JPL31" s="17"/>
      <c r="JPM31" s="17"/>
      <c r="JPN31" s="17"/>
      <c r="JPO31" s="17"/>
      <c r="JPP31" s="17"/>
      <c r="JPQ31" s="17"/>
      <c r="JPR31" s="17"/>
      <c r="JPS31" s="17"/>
      <c r="JPT31" s="17"/>
      <c r="JPU31" s="17"/>
      <c r="JPV31" s="17"/>
      <c r="JPW31" s="17"/>
      <c r="JPX31" s="17"/>
      <c r="JPY31" s="17"/>
      <c r="JPZ31" s="17"/>
      <c r="JQA31" s="17"/>
      <c r="JQB31" s="17"/>
      <c r="JQC31" s="17"/>
      <c r="JQD31" s="17"/>
      <c r="JQE31" s="17"/>
      <c r="JQF31" s="17"/>
      <c r="JQG31" s="17"/>
      <c r="JQH31" s="17"/>
      <c r="JQI31" s="17"/>
      <c r="JQJ31" s="17"/>
      <c r="JQK31" s="17"/>
      <c r="JQL31" s="17"/>
      <c r="JQM31" s="17"/>
      <c r="JQN31" s="17"/>
      <c r="JQO31" s="17"/>
      <c r="JQP31" s="17"/>
      <c r="JQQ31" s="17"/>
      <c r="JQR31" s="17"/>
      <c r="JQS31" s="17"/>
      <c r="JQT31" s="17"/>
      <c r="JQU31" s="17"/>
      <c r="JQV31" s="17"/>
      <c r="JQW31" s="17"/>
      <c r="JQX31" s="17"/>
      <c r="JQY31" s="17"/>
      <c r="JQZ31" s="17"/>
      <c r="JRA31" s="17"/>
      <c r="JRB31" s="17"/>
      <c r="JRC31" s="17"/>
      <c r="JRD31" s="17"/>
      <c r="JRE31" s="17"/>
      <c r="JRF31" s="17"/>
      <c r="JRG31" s="17"/>
      <c r="JRH31" s="17"/>
      <c r="JRI31" s="17"/>
      <c r="JRJ31" s="17"/>
      <c r="JRK31" s="17"/>
      <c r="JRL31" s="17"/>
      <c r="JRM31" s="17"/>
      <c r="JRN31" s="17"/>
      <c r="JRO31" s="17"/>
      <c r="JRP31" s="17"/>
      <c r="JRQ31" s="17"/>
      <c r="JRR31" s="17"/>
      <c r="JRS31" s="17"/>
      <c r="JRT31" s="17"/>
      <c r="JRU31" s="17"/>
      <c r="JRV31" s="17"/>
      <c r="JRW31" s="17"/>
      <c r="JRX31" s="17"/>
      <c r="JRY31" s="17"/>
      <c r="JRZ31" s="17"/>
      <c r="JSA31" s="17"/>
      <c r="JSB31" s="17"/>
      <c r="JSC31" s="17"/>
      <c r="JSD31" s="17"/>
      <c r="JSE31" s="17"/>
      <c r="JSF31" s="17"/>
      <c r="JSG31" s="17"/>
      <c r="JSH31" s="17"/>
      <c r="JSI31" s="17"/>
      <c r="JSJ31" s="17"/>
      <c r="JSK31" s="17"/>
      <c r="JSL31" s="17"/>
      <c r="JSM31" s="17"/>
      <c r="JSN31" s="17"/>
      <c r="JSO31" s="17"/>
      <c r="JSP31" s="17"/>
      <c r="JSQ31" s="17"/>
      <c r="JSR31" s="17"/>
      <c r="JSS31" s="17"/>
      <c r="JST31" s="17"/>
      <c r="JSU31" s="17"/>
      <c r="JSV31" s="17"/>
      <c r="JSW31" s="17"/>
      <c r="JSX31" s="17"/>
      <c r="JSY31" s="17"/>
      <c r="JSZ31" s="17"/>
      <c r="JTA31" s="17"/>
      <c r="JTB31" s="17"/>
      <c r="JTC31" s="17"/>
      <c r="JTD31" s="17"/>
      <c r="JTE31" s="17"/>
      <c r="JTF31" s="17"/>
      <c r="JTG31" s="17"/>
      <c r="JTH31" s="17"/>
      <c r="JTI31" s="17"/>
      <c r="JTJ31" s="17"/>
      <c r="JTK31" s="17"/>
      <c r="JTL31" s="17"/>
      <c r="JTM31" s="17"/>
      <c r="JTN31" s="17"/>
      <c r="JTO31" s="17"/>
      <c r="JTP31" s="17"/>
      <c r="JTQ31" s="17"/>
      <c r="JTR31" s="17"/>
      <c r="JTS31" s="17"/>
      <c r="JTT31" s="17"/>
      <c r="JTU31" s="17"/>
      <c r="JTV31" s="17"/>
      <c r="JTW31" s="17"/>
      <c r="JTX31" s="17"/>
      <c r="JTY31" s="17"/>
      <c r="JTZ31" s="17"/>
      <c r="JUA31" s="17"/>
      <c r="JUB31" s="17"/>
      <c r="JUC31" s="17"/>
      <c r="JUD31" s="17"/>
      <c r="JUE31" s="17"/>
      <c r="JUF31" s="17"/>
      <c r="JUG31" s="17"/>
      <c r="JUH31" s="17"/>
      <c r="JUI31" s="17"/>
      <c r="JUJ31" s="17"/>
      <c r="JUK31" s="17"/>
      <c r="JUL31" s="17"/>
      <c r="JUM31" s="17"/>
      <c r="JUN31" s="17"/>
      <c r="JUO31" s="17"/>
      <c r="JUP31" s="17"/>
      <c r="JUQ31" s="17"/>
      <c r="JUR31" s="17"/>
      <c r="JUS31" s="17"/>
      <c r="JUT31" s="17"/>
      <c r="JUU31" s="17"/>
      <c r="JUV31" s="17"/>
      <c r="JUW31" s="17"/>
      <c r="JUX31" s="17"/>
      <c r="JUY31" s="17"/>
      <c r="JUZ31" s="17"/>
      <c r="JVA31" s="17"/>
      <c r="JVB31" s="17"/>
      <c r="JVC31" s="17"/>
      <c r="JVD31" s="17"/>
      <c r="JVE31" s="17"/>
      <c r="JVF31" s="17"/>
      <c r="JVG31" s="17"/>
      <c r="JVH31" s="17"/>
      <c r="JVI31" s="17"/>
      <c r="JVJ31" s="17"/>
      <c r="JVK31" s="17"/>
      <c r="JVL31" s="17"/>
      <c r="JVM31" s="17"/>
      <c r="JVN31" s="17"/>
      <c r="JVO31" s="17"/>
      <c r="JVP31" s="17"/>
      <c r="JVQ31" s="17"/>
      <c r="JVR31" s="17"/>
      <c r="JVS31" s="17"/>
      <c r="JVT31" s="17"/>
      <c r="JVU31" s="17"/>
      <c r="JVV31" s="17"/>
      <c r="JVW31" s="17"/>
      <c r="JVX31" s="17"/>
      <c r="JVY31" s="17"/>
      <c r="JVZ31" s="17"/>
      <c r="JWA31" s="17"/>
      <c r="JWB31" s="17"/>
      <c r="JWC31" s="17"/>
      <c r="JWD31" s="17"/>
      <c r="JWE31" s="17"/>
      <c r="JWF31" s="17"/>
      <c r="JWG31" s="17"/>
      <c r="JWH31" s="17"/>
      <c r="JWI31" s="17"/>
      <c r="JWJ31" s="17"/>
      <c r="JWK31" s="17"/>
      <c r="JWL31" s="17"/>
      <c r="JWM31" s="17"/>
      <c r="JWN31" s="17"/>
      <c r="JWO31" s="17"/>
      <c r="JWP31" s="17"/>
      <c r="JWQ31" s="17"/>
      <c r="JWR31" s="17"/>
      <c r="JWS31" s="17"/>
      <c r="JWT31" s="17"/>
      <c r="JWU31" s="17"/>
      <c r="JWV31" s="17"/>
      <c r="JWW31" s="17"/>
      <c r="JWX31" s="17"/>
      <c r="JWY31" s="17"/>
      <c r="JWZ31" s="17"/>
      <c r="JXA31" s="17"/>
      <c r="JXB31" s="17"/>
      <c r="JXC31" s="17"/>
      <c r="JXD31" s="17"/>
      <c r="JXE31" s="17"/>
      <c r="JXF31" s="17"/>
      <c r="JXG31" s="17"/>
      <c r="JXH31" s="17"/>
      <c r="JXI31" s="17"/>
      <c r="JXJ31" s="17"/>
      <c r="JXK31" s="17"/>
      <c r="JXL31" s="17"/>
      <c r="JXM31" s="17"/>
      <c r="JXN31" s="17"/>
      <c r="JXO31" s="17"/>
      <c r="JXP31" s="17"/>
      <c r="JXQ31" s="17"/>
      <c r="JXR31" s="17"/>
      <c r="JXS31" s="17"/>
      <c r="JXT31" s="17"/>
      <c r="JXU31" s="17"/>
      <c r="JXV31" s="17"/>
      <c r="JXW31" s="17"/>
      <c r="JXX31" s="17"/>
      <c r="JXY31" s="17"/>
      <c r="JXZ31" s="17"/>
      <c r="JYA31" s="17"/>
      <c r="JYB31" s="17"/>
      <c r="JYC31" s="17"/>
      <c r="JYD31" s="17"/>
      <c r="JYE31" s="17"/>
      <c r="JYF31" s="17"/>
      <c r="JYG31" s="17"/>
      <c r="JYH31" s="17"/>
      <c r="JYI31" s="17"/>
      <c r="JYJ31" s="17"/>
      <c r="JYK31" s="17"/>
      <c r="JYL31" s="17"/>
      <c r="JYM31" s="17"/>
      <c r="JYN31" s="17"/>
      <c r="JYO31" s="17"/>
      <c r="JYP31" s="17"/>
      <c r="JYQ31" s="17"/>
      <c r="JYR31" s="17"/>
      <c r="JYS31" s="17"/>
      <c r="JYT31" s="17"/>
      <c r="JYU31" s="17"/>
      <c r="JYV31" s="17"/>
      <c r="JYW31" s="17"/>
      <c r="JYX31" s="17"/>
      <c r="JYY31" s="17"/>
      <c r="JYZ31" s="17"/>
      <c r="JZA31" s="17"/>
      <c r="JZB31" s="17"/>
      <c r="JZC31" s="17"/>
      <c r="JZD31" s="17"/>
      <c r="JZE31" s="17"/>
      <c r="JZF31" s="17"/>
      <c r="JZG31" s="17"/>
      <c r="JZH31" s="17"/>
      <c r="JZI31" s="17"/>
      <c r="JZJ31" s="17"/>
      <c r="JZK31" s="17"/>
      <c r="JZL31" s="17"/>
      <c r="JZM31" s="17"/>
      <c r="JZN31" s="17"/>
      <c r="JZO31" s="17"/>
      <c r="JZP31" s="17"/>
      <c r="JZQ31" s="17"/>
      <c r="JZR31" s="17"/>
      <c r="JZS31" s="17"/>
      <c r="JZT31" s="17"/>
      <c r="JZU31" s="17"/>
      <c r="JZV31" s="17"/>
      <c r="JZW31" s="17"/>
      <c r="JZX31" s="17"/>
      <c r="JZY31" s="17"/>
      <c r="JZZ31" s="17"/>
      <c r="KAA31" s="17"/>
      <c r="KAB31" s="17"/>
      <c r="KAC31" s="17"/>
      <c r="KAD31" s="17"/>
      <c r="KAE31" s="17"/>
      <c r="KAF31" s="17"/>
      <c r="KAG31" s="17"/>
      <c r="KAH31" s="17"/>
      <c r="KAI31" s="17"/>
      <c r="KAJ31" s="17"/>
      <c r="KAK31" s="17"/>
      <c r="KAL31" s="17"/>
      <c r="KAM31" s="17"/>
      <c r="KAN31" s="17"/>
      <c r="KAO31" s="17"/>
      <c r="KAP31" s="17"/>
      <c r="KAQ31" s="17"/>
      <c r="KAR31" s="17"/>
      <c r="KAS31" s="17"/>
      <c r="KAT31" s="17"/>
      <c r="KAU31" s="17"/>
      <c r="KAV31" s="17"/>
      <c r="KAW31" s="17"/>
      <c r="KAX31" s="17"/>
      <c r="KAY31" s="17"/>
      <c r="KAZ31" s="17"/>
      <c r="KBA31" s="17"/>
      <c r="KBB31" s="17"/>
      <c r="KBC31" s="17"/>
      <c r="KBD31" s="17"/>
      <c r="KBE31" s="17"/>
      <c r="KBF31" s="17"/>
      <c r="KBG31" s="17"/>
      <c r="KBH31" s="17"/>
      <c r="KBI31" s="17"/>
      <c r="KBJ31" s="17"/>
      <c r="KBK31" s="17"/>
      <c r="KBL31" s="17"/>
      <c r="KBM31" s="17"/>
      <c r="KBN31" s="17"/>
      <c r="KBO31" s="17"/>
      <c r="KBP31" s="17"/>
      <c r="KBQ31" s="17"/>
      <c r="KBR31" s="17"/>
      <c r="KBS31" s="17"/>
      <c r="KBT31" s="17"/>
      <c r="KBU31" s="17"/>
      <c r="KBV31" s="17"/>
      <c r="KBW31" s="17"/>
      <c r="KBX31" s="17"/>
      <c r="KBY31" s="17"/>
      <c r="KBZ31" s="17"/>
      <c r="KCA31" s="17"/>
      <c r="KCB31" s="17"/>
      <c r="KCC31" s="17"/>
      <c r="KCD31" s="17"/>
      <c r="KCE31" s="17"/>
      <c r="KCF31" s="17"/>
      <c r="KCG31" s="17"/>
      <c r="KCH31" s="17"/>
      <c r="KCI31" s="17"/>
      <c r="KCJ31" s="17"/>
      <c r="KCK31" s="17"/>
      <c r="KCL31" s="17"/>
      <c r="KCM31" s="17"/>
      <c r="KCN31" s="17"/>
      <c r="KCO31" s="17"/>
      <c r="KCP31" s="17"/>
      <c r="KCQ31" s="17"/>
      <c r="KCR31" s="17"/>
      <c r="KCS31" s="17"/>
      <c r="KCT31" s="17"/>
      <c r="KCU31" s="17"/>
      <c r="KCV31" s="17"/>
      <c r="KCW31" s="17"/>
      <c r="KCX31" s="17"/>
      <c r="KCY31" s="17"/>
      <c r="KCZ31" s="17"/>
      <c r="KDA31" s="17"/>
      <c r="KDB31" s="17"/>
      <c r="KDC31" s="17"/>
      <c r="KDD31" s="17"/>
      <c r="KDE31" s="17"/>
      <c r="KDF31" s="17"/>
      <c r="KDG31" s="17"/>
      <c r="KDH31" s="17"/>
      <c r="KDI31" s="17"/>
      <c r="KDJ31" s="17"/>
      <c r="KDK31" s="17"/>
      <c r="KDL31" s="17"/>
      <c r="KDM31" s="17"/>
      <c r="KDN31" s="17"/>
      <c r="KDO31" s="17"/>
      <c r="KDP31" s="17"/>
      <c r="KDQ31" s="17"/>
      <c r="KDR31" s="17"/>
      <c r="KDS31" s="17"/>
      <c r="KDT31" s="17"/>
      <c r="KDU31" s="17"/>
      <c r="KDV31" s="17"/>
      <c r="KDW31" s="17"/>
      <c r="KDX31" s="17"/>
      <c r="KDY31" s="17"/>
      <c r="KDZ31" s="17"/>
      <c r="KEA31" s="17"/>
      <c r="KEB31" s="17"/>
      <c r="KEC31" s="17"/>
      <c r="KED31" s="17"/>
      <c r="KEE31" s="17"/>
      <c r="KEF31" s="17"/>
      <c r="KEG31" s="17"/>
      <c r="KEH31" s="17"/>
      <c r="KEI31" s="17"/>
      <c r="KEJ31" s="17"/>
      <c r="KEK31" s="17"/>
      <c r="KEL31" s="17"/>
      <c r="KEM31" s="17"/>
      <c r="KEN31" s="17"/>
      <c r="KEO31" s="17"/>
      <c r="KEP31" s="17"/>
      <c r="KEQ31" s="17"/>
      <c r="KER31" s="17"/>
      <c r="KES31" s="17"/>
      <c r="KET31" s="17"/>
      <c r="KEU31" s="17"/>
      <c r="KEV31" s="17"/>
      <c r="KEW31" s="17"/>
      <c r="KEX31" s="17"/>
      <c r="KEY31" s="17"/>
      <c r="KEZ31" s="17"/>
      <c r="KFA31" s="17"/>
      <c r="KFB31" s="17"/>
      <c r="KFC31" s="17"/>
      <c r="KFD31" s="17"/>
      <c r="KFE31" s="17"/>
      <c r="KFF31" s="17"/>
      <c r="KFG31" s="17"/>
      <c r="KFH31" s="17"/>
      <c r="KFI31" s="17"/>
      <c r="KFJ31" s="17"/>
      <c r="KFK31" s="17"/>
      <c r="KFL31" s="17"/>
      <c r="KFM31" s="17"/>
      <c r="KFN31" s="17"/>
      <c r="KFO31" s="17"/>
      <c r="KFP31" s="17"/>
      <c r="KFQ31" s="17"/>
      <c r="KFR31" s="17"/>
      <c r="KFS31" s="17"/>
      <c r="KFT31" s="17"/>
      <c r="KFU31" s="17"/>
      <c r="KFV31" s="17"/>
      <c r="KFW31" s="17"/>
      <c r="KFX31" s="17"/>
      <c r="KFY31" s="17"/>
      <c r="KFZ31" s="17"/>
      <c r="KGA31" s="17"/>
      <c r="KGB31" s="17"/>
      <c r="KGC31" s="17"/>
      <c r="KGD31" s="17"/>
      <c r="KGE31" s="17"/>
      <c r="KGF31" s="17"/>
      <c r="KGG31" s="17"/>
      <c r="KGH31" s="17"/>
      <c r="KGI31" s="17"/>
      <c r="KGJ31" s="17"/>
      <c r="KGK31" s="17"/>
      <c r="KGL31" s="17"/>
      <c r="KGM31" s="17"/>
      <c r="KGN31" s="17"/>
      <c r="KGO31" s="17"/>
      <c r="KGP31" s="17"/>
      <c r="KGQ31" s="17"/>
      <c r="KGR31" s="17"/>
      <c r="KGS31" s="17"/>
      <c r="KGT31" s="17"/>
      <c r="KGU31" s="17"/>
      <c r="KGV31" s="17"/>
      <c r="KGW31" s="17"/>
      <c r="KGX31" s="17"/>
      <c r="KGY31" s="17"/>
      <c r="KGZ31" s="17"/>
      <c r="KHA31" s="17"/>
      <c r="KHB31" s="17"/>
      <c r="KHC31" s="17"/>
      <c r="KHD31" s="17"/>
      <c r="KHE31" s="17"/>
      <c r="KHF31" s="17"/>
      <c r="KHG31" s="17"/>
      <c r="KHH31" s="17"/>
      <c r="KHI31" s="17"/>
      <c r="KHJ31" s="17"/>
      <c r="KHK31" s="17"/>
      <c r="KHL31" s="17"/>
      <c r="KHM31" s="17"/>
      <c r="KHN31" s="17"/>
      <c r="KHO31" s="17"/>
      <c r="KHP31" s="17"/>
      <c r="KHQ31" s="17"/>
      <c r="KHR31" s="17"/>
      <c r="KHS31" s="17"/>
      <c r="KHT31" s="17"/>
      <c r="KHU31" s="17"/>
      <c r="KHV31" s="17"/>
      <c r="KHW31" s="17"/>
      <c r="KHX31" s="17"/>
      <c r="KHY31" s="17"/>
      <c r="KHZ31" s="17"/>
      <c r="KIA31" s="17"/>
      <c r="KIB31" s="17"/>
      <c r="KIC31" s="17"/>
      <c r="KID31" s="17"/>
      <c r="KIE31" s="17"/>
      <c r="KIF31" s="17"/>
      <c r="KIG31" s="17"/>
      <c r="KIH31" s="17"/>
      <c r="KII31" s="17"/>
      <c r="KIJ31" s="17"/>
      <c r="KIK31" s="17"/>
      <c r="KIL31" s="17"/>
      <c r="KIM31" s="17"/>
      <c r="KIN31" s="17"/>
      <c r="KIO31" s="17"/>
      <c r="KIP31" s="17"/>
      <c r="KIQ31" s="17"/>
      <c r="KIR31" s="17"/>
      <c r="KIS31" s="17"/>
      <c r="KIT31" s="17"/>
      <c r="KIU31" s="17"/>
      <c r="KIV31" s="17"/>
      <c r="KIW31" s="17"/>
      <c r="KIX31" s="17"/>
      <c r="KIY31" s="17"/>
      <c r="KIZ31" s="17"/>
      <c r="KJA31" s="17"/>
      <c r="KJB31" s="17"/>
      <c r="KJC31" s="17"/>
      <c r="KJD31" s="17"/>
      <c r="KJE31" s="17"/>
      <c r="KJF31" s="17"/>
      <c r="KJG31" s="17"/>
      <c r="KJH31" s="17"/>
      <c r="KJI31" s="17"/>
      <c r="KJJ31" s="17"/>
      <c r="KJK31" s="17"/>
      <c r="KJL31" s="17"/>
      <c r="KJM31" s="17"/>
      <c r="KJN31" s="17"/>
      <c r="KJO31" s="17"/>
      <c r="KJP31" s="17"/>
      <c r="KJQ31" s="17"/>
      <c r="KJR31" s="17"/>
      <c r="KJS31" s="17"/>
      <c r="KJT31" s="17"/>
      <c r="KJU31" s="17"/>
      <c r="KJV31" s="17"/>
      <c r="KJW31" s="17"/>
      <c r="KJX31" s="17"/>
      <c r="KJY31" s="17"/>
      <c r="KJZ31" s="17"/>
      <c r="KKA31" s="17"/>
      <c r="KKB31" s="17"/>
      <c r="KKC31" s="17"/>
      <c r="KKD31" s="17"/>
      <c r="KKE31" s="17"/>
      <c r="KKF31" s="17"/>
      <c r="KKG31" s="17"/>
      <c r="KKH31" s="17"/>
      <c r="KKI31" s="17"/>
      <c r="KKJ31" s="17"/>
      <c r="KKK31" s="17"/>
      <c r="KKL31" s="17"/>
      <c r="KKM31" s="17"/>
      <c r="KKN31" s="17"/>
      <c r="KKO31" s="17"/>
      <c r="KKP31" s="17"/>
      <c r="KKQ31" s="17"/>
      <c r="KKR31" s="17"/>
      <c r="KKS31" s="17"/>
      <c r="KKT31" s="17"/>
      <c r="KKU31" s="17"/>
      <c r="KKV31" s="17"/>
      <c r="KKW31" s="17"/>
      <c r="KKX31" s="17"/>
      <c r="KKY31" s="17"/>
      <c r="KKZ31" s="17"/>
      <c r="KLA31" s="17"/>
      <c r="KLB31" s="17"/>
      <c r="KLC31" s="17"/>
      <c r="KLD31" s="17"/>
      <c r="KLE31" s="17"/>
      <c r="KLF31" s="17"/>
      <c r="KLG31" s="17"/>
      <c r="KLH31" s="17"/>
      <c r="KLI31" s="17"/>
      <c r="KLJ31" s="17"/>
      <c r="KLK31" s="17"/>
      <c r="KLL31" s="17"/>
      <c r="KLM31" s="17"/>
      <c r="KLN31" s="17"/>
      <c r="KLO31" s="17"/>
      <c r="KLP31" s="17"/>
      <c r="KLQ31" s="17"/>
      <c r="KLR31" s="17"/>
      <c r="KLS31" s="17"/>
      <c r="KLT31" s="17"/>
      <c r="KLU31" s="17"/>
      <c r="KLV31" s="17"/>
      <c r="KLW31" s="17"/>
      <c r="KLX31" s="17"/>
      <c r="KLY31" s="17"/>
      <c r="KLZ31" s="17"/>
      <c r="KMA31" s="17"/>
      <c r="KMB31" s="17"/>
      <c r="KMC31" s="17"/>
      <c r="KMD31" s="17"/>
      <c r="KME31" s="17"/>
      <c r="KMF31" s="17"/>
      <c r="KMG31" s="17"/>
      <c r="KMH31" s="17"/>
      <c r="KMI31" s="17"/>
      <c r="KMJ31" s="17"/>
      <c r="KMK31" s="17"/>
      <c r="KML31" s="17"/>
      <c r="KMM31" s="17"/>
      <c r="KMN31" s="17"/>
      <c r="KMO31" s="17"/>
      <c r="KMP31" s="17"/>
      <c r="KMQ31" s="17"/>
      <c r="KMR31" s="17"/>
      <c r="KMS31" s="17"/>
      <c r="KMT31" s="17"/>
      <c r="KMU31" s="17"/>
      <c r="KMV31" s="17"/>
      <c r="KMW31" s="17"/>
      <c r="KMX31" s="17"/>
      <c r="KMY31" s="17"/>
      <c r="KMZ31" s="17"/>
      <c r="KNA31" s="17"/>
      <c r="KNB31" s="17"/>
      <c r="KNC31" s="17"/>
      <c r="KND31" s="17"/>
      <c r="KNE31" s="17"/>
      <c r="KNF31" s="17"/>
      <c r="KNG31" s="17"/>
      <c r="KNH31" s="17"/>
      <c r="KNI31" s="17"/>
      <c r="KNJ31" s="17"/>
      <c r="KNK31" s="17"/>
      <c r="KNL31" s="17"/>
      <c r="KNM31" s="17"/>
      <c r="KNN31" s="17"/>
      <c r="KNO31" s="17"/>
      <c r="KNP31" s="17"/>
      <c r="KNQ31" s="17"/>
      <c r="KNR31" s="17"/>
      <c r="KNS31" s="17"/>
      <c r="KNT31" s="17"/>
      <c r="KNU31" s="17"/>
      <c r="KNV31" s="17"/>
      <c r="KNW31" s="17"/>
      <c r="KNX31" s="17"/>
      <c r="KNY31" s="17"/>
      <c r="KNZ31" s="17"/>
      <c r="KOA31" s="17"/>
      <c r="KOB31" s="17"/>
      <c r="KOC31" s="17"/>
      <c r="KOD31" s="17"/>
      <c r="KOE31" s="17"/>
      <c r="KOF31" s="17"/>
      <c r="KOG31" s="17"/>
      <c r="KOH31" s="17"/>
      <c r="KOI31" s="17"/>
      <c r="KOJ31" s="17"/>
      <c r="KOK31" s="17"/>
      <c r="KOL31" s="17"/>
      <c r="KOM31" s="17"/>
      <c r="KON31" s="17"/>
      <c r="KOO31" s="17"/>
      <c r="KOP31" s="17"/>
      <c r="KOQ31" s="17"/>
      <c r="KOR31" s="17"/>
      <c r="KOS31" s="17"/>
      <c r="KOT31" s="17"/>
      <c r="KOU31" s="17"/>
      <c r="KOV31" s="17"/>
      <c r="KOW31" s="17"/>
      <c r="KOX31" s="17"/>
      <c r="KOY31" s="17"/>
      <c r="KOZ31" s="17"/>
      <c r="KPA31" s="17"/>
      <c r="KPB31" s="17"/>
      <c r="KPC31" s="17"/>
      <c r="KPD31" s="17"/>
      <c r="KPE31" s="17"/>
      <c r="KPF31" s="17"/>
      <c r="KPG31" s="17"/>
      <c r="KPH31" s="17"/>
      <c r="KPI31" s="17"/>
      <c r="KPJ31" s="17"/>
      <c r="KPK31" s="17"/>
      <c r="KPL31" s="17"/>
      <c r="KPM31" s="17"/>
      <c r="KPN31" s="17"/>
      <c r="KPO31" s="17"/>
      <c r="KPP31" s="17"/>
      <c r="KPQ31" s="17"/>
      <c r="KPR31" s="17"/>
      <c r="KPS31" s="17"/>
      <c r="KPT31" s="17"/>
      <c r="KPU31" s="17"/>
      <c r="KPV31" s="17"/>
      <c r="KPW31" s="17"/>
      <c r="KPX31" s="17"/>
      <c r="KPY31" s="17"/>
      <c r="KPZ31" s="17"/>
      <c r="KQA31" s="17"/>
      <c r="KQB31" s="17"/>
      <c r="KQC31" s="17"/>
      <c r="KQD31" s="17"/>
      <c r="KQE31" s="17"/>
      <c r="KQF31" s="17"/>
      <c r="KQG31" s="17"/>
      <c r="KQH31" s="17"/>
      <c r="KQI31" s="17"/>
      <c r="KQJ31" s="17"/>
      <c r="KQK31" s="17"/>
      <c r="KQL31" s="17"/>
      <c r="KQM31" s="17"/>
      <c r="KQN31" s="17"/>
      <c r="KQO31" s="17"/>
      <c r="KQP31" s="17"/>
      <c r="KQQ31" s="17"/>
      <c r="KQR31" s="17"/>
      <c r="KQS31" s="17"/>
      <c r="KQT31" s="17"/>
      <c r="KQU31" s="17"/>
      <c r="KQV31" s="17"/>
      <c r="KQW31" s="17"/>
      <c r="KQX31" s="17"/>
      <c r="KQY31" s="17"/>
      <c r="KQZ31" s="17"/>
      <c r="KRA31" s="17"/>
      <c r="KRB31" s="17"/>
      <c r="KRC31" s="17"/>
      <c r="KRD31" s="17"/>
      <c r="KRE31" s="17"/>
      <c r="KRF31" s="17"/>
      <c r="KRG31" s="17"/>
      <c r="KRH31" s="17"/>
      <c r="KRI31" s="17"/>
      <c r="KRJ31" s="17"/>
      <c r="KRK31" s="17"/>
      <c r="KRL31" s="17"/>
      <c r="KRM31" s="17"/>
      <c r="KRN31" s="17"/>
      <c r="KRO31" s="17"/>
      <c r="KRP31" s="17"/>
      <c r="KRQ31" s="17"/>
      <c r="KRR31" s="17"/>
      <c r="KRS31" s="17"/>
      <c r="KRT31" s="17"/>
      <c r="KRU31" s="17"/>
      <c r="KRV31" s="17"/>
      <c r="KRW31" s="17"/>
      <c r="KRX31" s="17"/>
      <c r="KRY31" s="17"/>
      <c r="KRZ31" s="17"/>
      <c r="KSA31" s="17"/>
      <c r="KSB31" s="17"/>
      <c r="KSC31" s="17"/>
      <c r="KSD31" s="17"/>
      <c r="KSE31" s="17"/>
      <c r="KSF31" s="17"/>
      <c r="KSG31" s="17"/>
      <c r="KSH31" s="17"/>
      <c r="KSI31" s="17"/>
      <c r="KSJ31" s="17"/>
      <c r="KSK31" s="17"/>
      <c r="KSL31" s="17"/>
      <c r="KSM31" s="17"/>
      <c r="KSN31" s="17"/>
      <c r="KSO31" s="17"/>
      <c r="KSP31" s="17"/>
      <c r="KSQ31" s="17"/>
      <c r="KSR31" s="17"/>
      <c r="KSS31" s="17"/>
      <c r="KST31" s="17"/>
      <c r="KSU31" s="17"/>
      <c r="KSV31" s="17"/>
      <c r="KSW31" s="17"/>
      <c r="KSX31" s="17"/>
      <c r="KSY31" s="17"/>
      <c r="KSZ31" s="17"/>
      <c r="KTA31" s="17"/>
      <c r="KTB31" s="17"/>
      <c r="KTC31" s="17"/>
      <c r="KTD31" s="17"/>
      <c r="KTE31" s="17"/>
      <c r="KTF31" s="17"/>
      <c r="KTG31" s="17"/>
      <c r="KTH31" s="17"/>
      <c r="KTI31" s="17"/>
      <c r="KTJ31" s="17"/>
      <c r="KTK31" s="17"/>
      <c r="KTL31" s="17"/>
      <c r="KTM31" s="17"/>
      <c r="KTN31" s="17"/>
      <c r="KTO31" s="17"/>
      <c r="KTP31" s="17"/>
      <c r="KTQ31" s="17"/>
      <c r="KTR31" s="17"/>
      <c r="KTS31" s="17"/>
      <c r="KTT31" s="17"/>
      <c r="KTU31" s="17"/>
      <c r="KTV31" s="17"/>
      <c r="KTW31" s="17"/>
      <c r="KTX31" s="17"/>
      <c r="KTY31" s="17"/>
      <c r="KTZ31" s="17"/>
      <c r="KUA31" s="17"/>
      <c r="KUB31" s="17"/>
      <c r="KUC31" s="17"/>
      <c r="KUD31" s="17"/>
      <c r="KUE31" s="17"/>
      <c r="KUF31" s="17"/>
      <c r="KUG31" s="17"/>
      <c r="KUH31" s="17"/>
      <c r="KUI31" s="17"/>
      <c r="KUJ31" s="17"/>
      <c r="KUK31" s="17"/>
      <c r="KUL31" s="17"/>
      <c r="KUM31" s="17"/>
      <c r="KUN31" s="17"/>
      <c r="KUO31" s="17"/>
      <c r="KUP31" s="17"/>
      <c r="KUQ31" s="17"/>
      <c r="KUR31" s="17"/>
      <c r="KUS31" s="17"/>
      <c r="KUT31" s="17"/>
      <c r="KUU31" s="17"/>
      <c r="KUV31" s="17"/>
      <c r="KUW31" s="17"/>
      <c r="KUX31" s="17"/>
      <c r="KUY31" s="17"/>
      <c r="KUZ31" s="17"/>
      <c r="KVA31" s="17"/>
      <c r="KVB31" s="17"/>
      <c r="KVC31" s="17"/>
      <c r="KVD31" s="17"/>
      <c r="KVE31" s="17"/>
      <c r="KVF31" s="17"/>
      <c r="KVG31" s="17"/>
      <c r="KVH31" s="17"/>
      <c r="KVI31" s="17"/>
      <c r="KVJ31" s="17"/>
      <c r="KVK31" s="17"/>
      <c r="KVL31" s="17"/>
      <c r="KVM31" s="17"/>
      <c r="KVN31" s="17"/>
      <c r="KVO31" s="17"/>
      <c r="KVP31" s="17"/>
      <c r="KVQ31" s="17"/>
      <c r="KVR31" s="17"/>
      <c r="KVS31" s="17"/>
      <c r="KVT31" s="17"/>
      <c r="KVU31" s="17"/>
      <c r="KVV31" s="17"/>
      <c r="KVW31" s="17"/>
      <c r="KVX31" s="17"/>
      <c r="KVY31" s="17"/>
      <c r="KVZ31" s="17"/>
      <c r="KWA31" s="17"/>
      <c r="KWB31" s="17"/>
      <c r="KWC31" s="17"/>
      <c r="KWD31" s="17"/>
      <c r="KWE31" s="17"/>
      <c r="KWF31" s="17"/>
      <c r="KWG31" s="17"/>
      <c r="KWH31" s="17"/>
      <c r="KWI31" s="17"/>
      <c r="KWJ31" s="17"/>
      <c r="KWK31" s="17"/>
      <c r="KWL31" s="17"/>
      <c r="KWM31" s="17"/>
      <c r="KWN31" s="17"/>
      <c r="KWO31" s="17"/>
      <c r="KWP31" s="17"/>
      <c r="KWQ31" s="17"/>
      <c r="KWR31" s="17"/>
      <c r="KWS31" s="17"/>
      <c r="KWT31" s="17"/>
      <c r="KWU31" s="17"/>
      <c r="KWV31" s="17"/>
      <c r="KWW31" s="17"/>
      <c r="KWX31" s="17"/>
      <c r="KWY31" s="17"/>
      <c r="KWZ31" s="17"/>
      <c r="KXA31" s="17"/>
      <c r="KXB31" s="17"/>
      <c r="KXC31" s="17"/>
      <c r="KXD31" s="17"/>
      <c r="KXE31" s="17"/>
      <c r="KXF31" s="17"/>
      <c r="KXG31" s="17"/>
      <c r="KXH31" s="17"/>
      <c r="KXI31" s="17"/>
      <c r="KXJ31" s="17"/>
      <c r="KXK31" s="17"/>
      <c r="KXL31" s="17"/>
      <c r="KXM31" s="17"/>
      <c r="KXN31" s="17"/>
      <c r="KXO31" s="17"/>
      <c r="KXP31" s="17"/>
      <c r="KXQ31" s="17"/>
      <c r="KXR31" s="17"/>
      <c r="KXS31" s="17"/>
      <c r="KXT31" s="17"/>
      <c r="KXU31" s="17"/>
      <c r="KXV31" s="17"/>
      <c r="KXW31" s="17"/>
      <c r="KXX31" s="17"/>
      <c r="KXY31" s="17"/>
      <c r="KXZ31" s="17"/>
      <c r="KYA31" s="17"/>
      <c r="KYB31" s="17"/>
      <c r="KYC31" s="17"/>
      <c r="KYD31" s="17"/>
      <c r="KYE31" s="17"/>
      <c r="KYF31" s="17"/>
      <c r="KYG31" s="17"/>
      <c r="KYH31" s="17"/>
      <c r="KYI31" s="17"/>
      <c r="KYJ31" s="17"/>
      <c r="KYK31" s="17"/>
      <c r="KYL31" s="17"/>
      <c r="KYM31" s="17"/>
      <c r="KYN31" s="17"/>
      <c r="KYO31" s="17"/>
      <c r="KYP31" s="17"/>
      <c r="KYQ31" s="17"/>
      <c r="KYR31" s="17"/>
      <c r="KYS31" s="17"/>
      <c r="KYT31" s="17"/>
      <c r="KYU31" s="17"/>
      <c r="KYV31" s="17"/>
      <c r="KYW31" s="17"/>
      <c r="KYX31" s="17"/>
      <c r="KYY31" s="17"/>
      <c r="KYZ31" s="17"/>
      <c r="KZA31" s="17"/>
      <c r="KZB31" s="17"/>
      <c r="KZC31" s="17"/>
      <c r="KZD31" s="17"/>
      <c r="KZE31" s="17"/>
      <c r="KZF31" s="17"/>
      <c r="KZG31" s="17"/>
      <c r="KZH31" s="17"/>
      <c r="KZI31" s="17"/>
      <c r="KZJ31" s="17"/>
      <c r="KZK31" s="17"/>
      <c r="KZL31" s="17"/>
      <c r="KZM31" s="17"/>
      <c r="KZN31" s="17"/>
      <c r="KZO31" s="17"/>
      <c r="KZP31" s="17"/>
      <c r="KZQ31" s="17"/>
      <c r="KZR31" s="17"/>
      <c r="KZS31" s="17"/>
      <c r="KZT31" s="17"/>
      <c r="KZU31" s="17"/>
      <c r="KZV31" s="17"/>
      <c r="KZW31" s="17"/>
      <c r="KZX31" s="17"/>
      <c r="KZY31" s="17"/>
      <c r="KZZ31" s="17"/>
      <c r="LAA31" s="17"/>
      <c r="LAB31" s="17"/>
      <c r="LAC31" s="17"/>
      <c r="LAD31" s="17"/>
      <c r="LAE31" s="17"/>
      <c r="LAF31" s="17"/>
      <c r="LAG31" s="17"/>
      <c r="LAH31" s="17"/>
      <c r="LAI31" s="17"/>
      <c r="LAJ31" s="17"/>
      <c r="LAK31" s="17"/>
      <c r="LAL31" s="17"/>
      <c r="LAM31" s="17"/>
      <c r="LAN31" s="17"/>
      <c r="LAO31" s="17"/>
      <c r="LAP31" s="17"/>
      <c r="LAQ31" s="17"/>
      <c r="LAR31" s="17"/>
      <c r="LAS31" s="17"/>
      <c r="LAT31" s="17"/>
      <c r="LAU31" s="17"/>
      <c r="LAV31" s="17"/>
      <c r="LAW31" s="17"/>
      <c r="LAX31" s="17"/>
      <c r="LAY31" s="17"/>
      <c r="LAZ31" s="17"/>
      <c r="LBA31" s="17"/>
      <c r="LBB31" s="17"/>
      <c r="LBC31" s="17"/>
      <c r="LBD31" s="17"/>
      <c r="LBE31" s="17"/>
      <c r="LBF31" s="17"/>
      <c r="LBG31" s="17"/>
      <c r="LBH31" s="17"/>
      <c r="LBI31" s="17"/>
      <c r="LBJ31" s="17"/>
      <c r="LBK31" s="17"/>
      <c r="LBL31" s="17"/>
      <c r="LBM31" s="17"/>
      <c r="LBN31" s="17"/>
      <c r="LBO31" s="17"/>
      <c r="LBP31" s="17"/>
      <c r="LBQ31" s="17"/>
      <c r="LBR31" s="17"/>
      <c r="LBS31" s="17"/>
      <c r="LBT31" s="17"/>
      <c r="LBU31" s="17"/>
      <c r="LBV31" s="17"/>
      <c r="LBW31" s="17"/>
      <c r="LBX31" s="17"/>
      <c r="LBY31" s="17"/>
      <c r="LBZ31" s="17"/>
      <c r="LCA31" s="17"/>
      <c r="LCB31" s="17"/>
      <c r="LCC31" s="17"/>
      <c r="LCD31" s="17"/>
      <c r="LCE31" s="17"/>
      <c r="LCF31" s="17"/>
      <c r="LCG31" s="17"/>
      <c r="LCH31" s="17"/>
      <c r="LCI31" s="17"/>
      <c r="LCJ31" s="17"/>
      <c r="LCK31" s="17"/>
      <c r="LCL31" s="17"/>
      <c r="LCM31" s="17"/>
      <c r="LCN31" s="17"/>
      <c r="LCO31" s="17"/>
      <c r="LCP31" s="17"/>
      <c r="LCQ31" s="17"/>
      <c r="LCR31" s="17"/>
      <c r="LCS31" s="17"/>
      <c r="LCT31" s="17"/>
      <c r="LCU31" s="17"/>
      <c r="LCV31" s="17"/>
      <c r="LCW31" s="17"/>
      <c r="LCX31" s="17"/>
      <c r="LCY31" s="17"/>
      <c r="LCZ31" s="17"/>
      <c r="LDA31" s="17"/>
      <c r="LDB31" s="17"/>
      <c r="LDC31" s="17"/>
      <c r="LDD31" s="17"/>
      <c r="LDE31" s="17"/>
      <c r="LDF31" s="17"/>
      <c r="LDG31" s="17"/>
      <c r="LDH31" s="17"/>
      <c r="LDI31" s="17"/>
      <c r="LDJ31" s="17"/>
      <c r="LDK31" s="17"/>
      <c r="LDL31" s="17"/>
      <c r="LDM31" s="17"/>
      <c r="LDN31" s="17"/>
      <c r="LDO31" s="17"/>
      <c r="LDP31" s="17"/>
      <c r="LDQ31" s="17"/>
      <c r="LDR31" s="17"/>
      <c r="LDS31" s="17"/>
      <c r="LDT31" s="17"/>
      <c r="LDU31" s="17"/>
      <c r="LDV31" s="17"/>
      <c r="LDW31" s="17"/>
      <c r="LDX31" s="17"/>
      <c r="LDY31" s="17"/>
      <c r="LDZ31" s="17"/>
      <c r="LEA31" s="17"/>
      <c r="LEB31" s="17"/>
      <c r="LEC31" s="17"/>
      <c r="LED31" s="17"/>
      <c r="LEE31" s="17"/>
      <c r="LEF31" s="17"/>
      <c r="LEG31" s="17"/>
      <c r="LEH31" s="17"/>
      <c r="LEI31" s="17"/>
      <c r="LEJ31" s="17"/>
      <c r="LEK31" s="17"/>
      <c r="LEL31" s="17"/>
      <c r="LEM31" s="17"/>
      <c r="LEN31" s="17"/>
      <c r="LEO31" s="17"/>
      <c r="LEP31" s="17"/>
      <c r="LEQ31" s="17"/>
      <c r="LER31" s="17"/>
      <c r="LES31" s="17"/>
      <c r="LET31" s="17"/>
      <c r="LEU31" s="17"/>
      <c r="LEV31" s="17"/>
      <c r="LEW31" s="17"/>
      <c r="LEX31" s="17"/>
      <c r="LEY31" s="17"/>
      <c r="LEZ31" s="17"/>
      <c r="LFA31" s="17"/>
      <c r="LFB31" s="17"/>
      <c r="LFC31" s="17"/>
      <c r="LFD31" s="17"/>
      <c r="LFE31" s="17"/>
      <c r="LFF31" s="17"/>
      <c r="LFG31" s="17"/>
      <c r="LFH31" s="17"/>
      <c r="LFI31" s="17"/>
      <c r="LFJ31" s="17"/>
      <c r="LFK31" s="17"/>
      <c r="LFL31" s="17"/>
      <c r="LFM31" s="17"/>
      <c r="LFN31" s="17"/>
      <c r="LFO31" s="17"/>
      <c r="LFP31" s="17"/>
      <c r="LFQ31" s="17"/>
      <c r="LFR31" s="17"/>
      <c r="LFS31" s="17"/>
      <c r="LFT31" s="17"/>
      <c r="LFU31" s="17"/>
      <c r="LFV31" s="17"/>
      <c r="LFW31" s="17"/>
      <c r="LFX31" s="17"/>
      <c r="LFY31" s="17"/>
      <c r="LFZ31" s="17"/>
      <c r="LGA31" s="17"/>
      <c r="LGB31" s="17"/>
      <c r="LGC31" s="17"/>
      <c r="LGD31" s="17"/>
      <c r="LGE31" s="17"/>
      <c r="LGF31" s="17"/>
      <c r="LGG31" s="17"/>
      <c r="LGH31" s="17"/>
      <c r="LGI31" s="17"/>
      <c r="LGJ31" s="17"/>
      <c r="LGK31" s="17"/>
      <c r="LGL31" s="17"/>
      <c r="LGM31" s="17"/>
      <c r="LGN31" s="17"/>
      <c r="LGO31" s="17"/>
      <c r="LGP31" s="17"/>
      <c r="LGQ31" s="17"/>
      <c r="LGR31" s="17"/>
      <c r="LGS31" s="17"/>
      <c r="LGT31" s="17"/>
      <c r="LGU31" s="17"/>
      <c r="LGV31" s="17"/>
      <c r="LGW31" s="17"/>
      <c r="LGX31" s="17"/>
      <c r="LGY31" s="17"/>
      <c r="LGZ31" s="17"/>
      <c r="LHA31" s="17"/>
      <c r="LHB31" s="17"/>
      <c r="LHC31" s="17"/>
      <c r="LHD31" s="17"/>
      <c r="LHE31" s="17"/>
      <c r="LHF31" s="17"/>
      <c r="LHG31" s="17"/>
      <c r="LHH31" s="17"/>
      <c r="LHI31" s="17"/>
      <c r="LHJ31" s="17"/>
      <c r="LHK31" s="17"/>
      <c r="LHL31" s="17"/>
      <c r="LHM31" s="17"/>
      <c r="LHN31" s="17"/>
      <c r="LHO31" s="17"/>
      <c r="LHP31" s="17"/>
      <c r="LHQ31" s="17"/>
      <c r="LHR31" s="17"/>
      <c r="LHS31" s="17"/>
      <c r="LHT31" s="17"/>
      <c r="LHU31" s="17"/>
      <c r="LHV31" s="17"/>
      <c r="LHW31" s="17"/>
      <c r="LHX31" s="17"/>
      <c r="LHY31" s="17"/>
      <c r="LHZ31" s="17"/>
      <c r="LIA31" s="17"/>
      <c r="LIB31" s="17"/>
      <c r="LIC31" s="17"/>
      <c r="LID31" s="17"/>
      <c r="LIE31" s="17"/>
      <c r="LIF31" s="17"/>
      <c r="LIG31" s="17"/>
      <c r="LIH31" s="17"/>
      <c r="LII31" s="17"/>
      <c r="LIJ31" s="17"/>
      <c r="LIK31" s="17"/>
      <c r="LIL31" s="17"/>
      <c r="LIM31" s="17"/>
      <c r="LIN31" s="17"/>
      <c r="LIO31" s="17"/>
      <c r="LIP31" s="17"/>
      <c r="LIQ31" s="17"/>
      <c r="LIR31" s="17"/>
      <c r="LIS31" s="17"/>
      <c r="LIT31" s="17"/>
      <c r="LIU31" s="17"/>
      <c r="LIV31" s="17"/>
      <c r="LIW31" s="17"/>
      <c r="LIX31" s="17"/>
      <c r="LIY31" s="17"/>
      <c r="LIZ31" s="17"/>
      <c r="LJA31" s="17"/>
      <c r="LJB31" s="17"/>
      <c r="LJC31" s="17"/>
      <c r="LJD31" s="17"/>
      <c r="LJE31" s="17"/>
      <c r="LJF31" s="17"/>
      <c r="LJG31" s="17"/>
      <c r="LJH31" s="17"/>
      <c r="LJI31" s="17"/>
      <c r="LJJ31" s="17"/>
      <c r="LJK31" s="17"/>
      <c r="LJL31" s="17"/>
      <c r="LJM31" s="17"/>
      <c r="LJN31" s="17"/>
      <c r="LJO31" s="17"/>
      <c r="LJP31" s="17"/>
      <c r="LJQ31" s="17"/>
      <c r="LJR31" s="17"/>
      <c r="LJS31" s="17"/>
      <c r="LJT31" s="17"/>
      <c r="LJU31" s="17"/>
      <c r="LJV31" s="17"/>
      <c r="LJW31" s="17"/>
      <c r="LJX31" s="17"/>
      <c r="LJY31" s="17"/>
      <c r="LJZ31" s="17"/>
      <c r="LKA31" s="17"/>
      <c r="LKB31" s="17"/>
      <c r="LKC31" s="17"/>
      <c r="LKD31" s="17"/>
      <c r="LKE31" s="17"/>
      <c r="LKF31" s="17"/>
      <c r="LKG31" s="17"/>
      <c r="LKH31" s="17"/>
      <c r="LKI31" s="17"/>
      <c r="LKJ31" s="17"/>
      <c r="LKK31" s="17"/>
      <c r="LKL31" s="17"/>
      <c r="LKM31" s="17"/>
      <c r="LKN31" s="17"/>
      <c r="LKO31" s="17"/>
      <c r="LKP31" s="17"/>
      <c r="LKQ31" s="17"/>
      <c r="LKR31" s="17"/>
      <c r="LKS31" s="17"/>
      <c r="LKT31" s="17"/>
      <c r="LKU31" s="17"/>
      <c r="LKV31" s="17"/>
      <c r="LKW31" s="17"/>
      <c r="LKX31" s="17"/>
      <c r="LKY31" s="17"/>
      <c r="LKZ31" s="17"/>
      <c r="LLA31" s="17"/>
      <c r="LLB31" s="17"/>
      <c r="LLC31" s="17"/>
      <c r="LLD31" s="17"/>
      <c r="LLE31" s="17"/>
      <c r="LLF31" s="17"/>
      <c r="LLG31" s="17"/>
      <c r="LLH31" s="17"/>
      <c r="LLI31" s="17"/>
      <c r="LLJ31" s="17"/>
      <c r="LLK31" s="17"/>
      <c r="LLL31" s="17"/>
      <c r="LLM31" s="17"/>
      <c r="LLN31" s="17"/>
      <c r="LLO31" s="17"/>
      <c r="LLP31" s="17"/>
      <c r="LLQ31" s="17"/>
      <c r="LLR31" s="17"/>
      <c r="LLS31" s="17"/>
      <c r="LLT31" s="17"/>
      <c r="LLU31" s="17"/>
      <c r="LLV31" s="17"/>
      <c r="LLW31" s="17"/>
      <c r="LLX31" s="17"/>
      <c r="LLY31" s="17"/>
      <c r="LLZ31" s="17"/>
      <c r="LMA31" s="17"/>
      <c r="LMB31" s="17"/>
      <c r="LMC31" s="17"/>
      <c r="LMD31" s="17"/>
      <c r="LME31" s="17"/>
      <c r="LMF31" s="17"/>
      <c r="LMG31" s="17"/>
      <c r="LMH31" s="17"/>
      <c r="LMI31" s="17"/>
      <c r="LMJ31" s="17"/>
      <c r="LMK31" s="17"/>
      <c r="LML31" s="17"/>
      <c r="LMM31" s="17"/>
      <c r="LMN31" s="17"/>
      <c r="LMO31" s="17"/>
      <c r="LMP31" s="17"/>
      <c r="LMQ31" s="17"/>
      <c r="LMR31" s="17"/>
      <c r="LMS31" s="17"/>
      <c r="LMT31" s="17"/>
      <c r="LMU31" s="17"/>
      <c r="LMV31" s="17"/>
      <c r="LMW31" s="17"/>
      <c r="LMX31" s="17"/>
      <c r="LMY31" s="17"/>
      <c r="LMZ31" s="17"/>
      <c r="LNA31" s="17"/>
      <c r="LNB31" s="17"/>
      <c r="LNC31" s="17"/>
      <c r="LND31" s="17"/>
      <c r="LNE31" s="17"/>
      <c r="LNF31" s="17"/>
      <c r="LNG31" s="17"/>
      <c r="LNH31" s="17"/>
      <c r="LNI31" s="17"/>
      <c r="LNJ31" s="17"/>
      <c r="LNK31" s="17"/>
      <c r="LNL31" s="17"/>
      <c r="LNM31" s="17"/>
      <c r="LNN31" s="17"/>
      <c r="LNO31" s="17"/>
      <c r="LNP31" s="17"/>
      <c r="LNQ31" s="17"/>
      <c r="LNR31" s="17"/>
      <c r="LNS31" s="17"/>
      <c r="LNT31" s="17"/>
      <c r="LNU31" s="17"/>
      <c r="LNV31" s="17"/>
      <c r="LNW31" s="17"/>
      <c r="LNX31" s="17"/>
      <c r="LNY31" s="17"/>
      <c r="LNZ31" s="17"/>
      <c r="LOA31" s="17"/>
      <c r="LOB31" s="17"/>
      <c r="LOC31" s="17"/>
      <c r="LOD31" s="17"/>
      <c r="LOE31" s="17"/>
      <c r="LOF31" s="17"/>
      <c r="LOG31" s="17"/>
      <c r="LOH31" s="17"/>
      <c r="LOI31" s="17"/>
      <c r="LOJ31" s="17"/>
      <c r="LOK31" s="17"/>
      <c r="LOL31" s="17"/>
      <c r="LOM31" s="17"/>
      <c r="LON31" s="17"/>
      <c r="LOO31" s="17"/>
      <c r="LOP31" s="17"/>
      <c r="LOQ31" s="17"/>
      <c r="LOR31" s="17"/>
      <c r="LOS31" s="17"/>
      <c r="LOT31" s="17"/>
      <c r="LOU31" s="17"/>
      <c r="LOV31" s="17"/>
      <c r="LOW31" s="17"/>
      <c r="LOX31" s="17"/>
      <c r="LOY31" s="17"/>
      <c r="LOZ31" s="17"/>
      <c r="LPA31" s="17"/>
      <c r="LPB31" s="17"/>
      <c r="LPC31" s="17"/>
      <c r="LPD31" s="17"/>
      <c r="LPE31" s="17"/>
      <c r="LPF31" s="17"/>
      <c r="LPG31" s="17"/>
      <c r="LPH31" s="17"/>
      <c r="LPI31" s="17"/>
      <c r="LPJ31" s="17"/>
      <c r="LPK31" s="17"/>
      <c r="LPL31" s="17"/>
      <c r="LPM31" s="17"/>
      <c r="LPN31" s="17"/>
      <c r="LPO31" s="17"/>
      <c r="LPP31" s="17"/>
      <c r="LPQ31" s="17"/>
      <c r="LPR31" s="17"/>
      <c r="LPS31" s="17"/>
      <c r="LPT31" s="17"/>
      <c r="LPU31" s="17"/>
      <c r="LPV31" s="17"/>
      <c r="LPW31" s="17"/>
      <c r="LPX31" s="17"/>
      <c r="LPY31" s="17"/>
      <c r="LPZ31" s="17"/>
      <c r="LQA31" s="17"/>
      <c r="LQB31" s="17"/>
      <c r="LQC31" s="17"/>
      <c r="LQD31" s="17"/>
      <c r="LQE31" s="17"/>
      <c r="LQF31" s="17"/>
      <c r="LQG31" s="17"/>
      <c r="LQH31" s="17"/>
      <c r="LQI31" s="17"/>
      <c r="LQJ31" s="17"/>
      <c r="LQK31" s="17"/>
      <c r="LQL31" s="17"/>
      <c r="LQM31" s="17"/>
      <c r="LQN31" s="17"/>
      <c r="LQO31" s="17"/>
      <c r="LQP31" s="17"/>
      <c r="LQQ31" s="17"/>
      <c r="LQR31" s="17"/>
      <c r="LQS31" s="17"/>
      <c r="LQT31" s="17"/>
      <c r="LQU31" s="17"/>
      <c r="LQV31" s="17"/>
      <c r="LQW31" s="17"/>
      <c r="LQX31" s="17"/>
      <c r="LQY31" s="17"/>
      <c r="LQZ31" s="17"/>
      <c r="LRA31" s="17"/>
      <c r="LRB31" s="17"/>
      <c r="LRC31" s="17"/>
      <c r="LRD31" s="17"/>
      <c r="LRE31" s="17"/>
      <c r="LRF31" s="17"/>
      <c r="LRG31" s="17"/>
      <c r="LRH31" s="17"/>
      <c r="LRI31" s="17"/>
      <c r="LRJ31" s="17"/>
      <c r="LRK31" s="17"/>
      <c r="LRL31" s="17"/>
      <c r="LRM31" s="17"/>
      <c r="LRN31" s="17"/>
      <c r="LRO31" s="17"/>
      <c r="LRP31" s="17"/>
      <c r="LRQ31" s="17"/>
      <c r="LRR31" s="17"/>
      <c r="LRS31" s="17"/>
      <c r="LRT31" s="17"/>
      <c r="LRU31" s="17"/>
      <c r="LRV31" s="17"/>
      <c r="LRW31" s="17"/>
      <c r="LRX31" s="17"/>
      <c r="LRY31" s="17"/>
      <c r="LRZ31" s="17"/>
      <c r="LSA31" s="17"/>
      <c r="LSB31" s="17"/>
      <c r="LSC31" s="17"/>
      <c r="LSD31" s="17"/>
      <c r="LSE31" s="17"/>
      <c r="LSF31" s="17"/>
      <c r="LSG31" s="17"/>
      <c r="LSH31" s="17"/>
      <c r="LSI31" s="17"/>
      <c r="LSJ31" s="17"/>
      <c r="LSK31" s="17"/>
      <c r="LSL31" s="17"/>
      <c r="LSM31" s="17"/>
      <c r="LSN31" s="17"/>
      <c r="LSO31" s="17"/>
      <c r="LSP31" s="17"/>
      <c r="LSQ31" s="17"/>
      <c r="LSR31" s="17"/>
      <c r="LSS31" s="17"/>
      <c r="LST31" s="17"/>
      <c r="LSU31" s="17"/>
      <c r="LSV31" s="17"/>
      <c r="LSW31" s="17"/>
      <c r="LSX31" s="17"/>
      <c r="LSY31" s="17"/>
      <c r="LSZ31" s="17"/>
      <c r="LTA31" s="17"/>
      <c r="LTB31" s="17"/>
      <c r="LTC31" s="17"/>
      <c r="LTD31" s="17"/>
      <c r="LTE31" s="17"/>
      <c r="LTF31" s="17"/>
      <c r="LTG31" s="17"/>
      <c r="LTH31" s="17"/>
      <c r="LTI31" s="17"/>
      <c r="LTJ31" s="17"/>
      <c r="LTK31" s="17"/>
      <c r="LTL31" s="17"/>
      <c r="LTM31" s="17"/>
      <c r="LTN31" s="17"/>
      <c r="LTO31" s="17"/>
      <c r="LTP31" s="17"/>
      <c r="LTQ31" s="17"/>
      <c r="LTR31" s="17"/>
      <c r="LTS31" s="17"/>
      <c r="LTT31" s="17"/>
      <c r="LTU31" s="17"/>
      <c r="LTV31" s="17"/>
      <c r="LTW31" s="17"/>
      <c r="LTX31" s="17"/>
      <c r="LTY31" s="17"/>
      <c r="LTZ31" s="17"/>
      <c r="LUA31" s="17"/>
      <c r="LUB31" s="17"/>
      <c r="LUC31" s="17"/>
      <c r="LUD31" s="17"/>
      <c r="LUE31" s="17"/>
      <c r="LUF31" s="17"/>
      <c r="LUG31" s="17"/>
      <c r="LUH31" s="17"/>
      <c r="LUI31" s="17"/>
      <c r="LUJ31" s="17"/>
      <c r="LUK31" s="17"/>
      <c r="LUL31" s="17"/>
      <c r="LUM31" s="17"/>
      <c r="LUN31" s="17"/>
      <c r="LUO31" s="17"/>
      <c r="LUP31" s="17"/>
      <c r="LUQ31" s="17"/>
      <c r="LUR31" s="17"/>
      <c r="LUS31" s="17"/>
      <c r="LUT31" s="17"/>
      <c r="LUU31" s="17"/>
      <c r="LUV31" s="17"/>
      <c r="LUW31" s="17"/>
      <c r="LUX31" s="17"/>
      <c r="LUY31" s="17"/>
      <c r="LUZ31" s="17"/>
      <c r="LVA31" s="17"/>
      <c r="LVB31" s="17"/>
      <c r="LVC31" s="17"/>
      <c r="LVD31" s="17"/>
      <c r="LVE31" s="17"/>
      <c r="LVF31" s="17"/>
      <c r="LVG31" s="17"/>
      <c r="LVH31" s="17"/>
      <c r="LVI31" s="17"/>
      <c r="LVJ31" s="17"/>
      <c r="LVK31" s="17"/>
      <c r="LVL31" s="17"/>
      <c r="LVM31" s="17"/>
      <c r="LVN31" s="17"/>
      <c r="LVO31" s="17"/>
      <c r="LVP31" s="17"/>
      <c r="LVQ31" s="17"/>
      <c r="LVR31" s="17"/>
      <c r="LVS31" s="17"/>
      <c r="LVT31" s="17"/>
      <c r="LVU31" s="17"/>
      <c r="LVV31" s="17"/>
      <c r="LVW31" s="17"/>
      <c r="LVX31" s="17"/>
      <c r="LVY31" s="17"/>
      <c r="LVZ31" s="17"/>
      <c r="LWA31" s="17"/>
      <c r="LWB31" s="17"/>
      <c r="LWC31" s="17"/>
      <c r="LWD31" s="17"/>
      <c r="LWE31" s="17"/>
      <c r="LWF31" s="17"/>
      <c r="LWG31" s="17"/>
      <c r="LWH31" s="17"/>
      <c r="LWI31" s="17"/>
      <c r="LWJ31" s="17"/>
      <c r="LWK31" s="17"/>
      <c r="LWL31" s="17"/>
      <c r="LWM31" s="17"/>
      <c r="LWN31" s="17"/>
      <c r="LWO31" s="17"/>
      <c r="LWP31" s="17"/>
      <c r="LWQ31" s="17"/>
      <c r="LWR31" s="17"/>
      <c r="LWS31" s="17"/>
      <c r="LWT31" s="17"/>
      <c r="LWU31" s="17"/>
      <c r="LWV31" s="17"/>
      <c r="LWW31" s="17"/>
      <c r="LWX31" s="17"/>
      <c r="LWY31" s="17"/>
      <c r="LWZ31" s="17"/>
      <c r="LXA31" s="17"/>
      <c r="LXB31" s="17"/>
      <c r="LXC31" s="17"/>
      <c r="LXD31" s="17"/>
      <c r="LXE31" s="17"/>
      <c r="LXF31" s="17"/>
      <c r="LXG31" s="17"/>
      <c r="LXH31" s="17"/>
      <c r="LXI31" s="17"/>
      <c r="LXJ31" s="17"/>
      <c r="LXK31" s="17"/>
      <c r="LXL31" s="17"/>
      <c r="LXM31" s="17"/>
      <c r="LXN31" s="17"/>
      <c r="LXO31" s="17"/>
      <c r="LXP31" s="17"/>
      <c r="LXQ31" s="17"/>
      <c r="LXR31" s="17"/>
      <c r="LXS31" s="17"/>
      <c r="LXT31" s="17"/>
      <c r="LXU31" s="17"/>
      <c r="LXV31" s="17"/>
      <c r="LXW31" s="17"/>
      <c r="LXX31" s="17"/>
      <c r="LXY31" s="17"/>
      <c r="LXZ31" s="17"/>
      <c r="LYA31" s="17"/>
      <c r="LYB31" s="17"/>
      <c r="LYC31" s="17"/>
      <c r="LYD31" s="17"/>
      <c r="LYE31" s="17"/>
      <c r="LYF31" s="17"/>
      <c r="LYG31" s="17"/>
      <c r="LYH31" s="17"/>
      <c r="LYI31" s="17"/>
      <c r="LYJ31" s="17"/>
      <c r="LYK31" s="17"/>
      <c r="LYL31" s="17"/>
      <c r="LYM31" s="17"/>
      <c r="LYN31" s="17"/>
      <c r="LYO31" s="17"/>
      <c r="LYP31" s="17"/>
      <c r="LYQ31" s="17"/>
      <c r="LYR31" s="17"/>
      <c r="LYS31" s="17"/>
      <c r="LYT31" s="17"/>
      <c r="LYU31" s="17"/>
      <c r="LYV31" s="17"/>
      <c r="LYW31" s="17"/>
      <c r="LYX31" s="17"/>
      <c r="LYY31" s="17"/>
      <c r="LYZ31" s="17"/>
      <c r="LZA31" s="17"/>
      <c r="LZB31" s="17"/>
      <c r="LZC31" s="17"/>
      <c r="LZD31" s="17"/>
      <c r="LZE31" s="17"/>
      <c r="LZF31" s="17"/>
      <c r="LZG31" s="17"/>
      <c r="LZH31" s="17"/>
      <c r="LZI31" s="17"/>
      <c r="LZJ31" s="17"/>
      <c r="LZK31" s="17"/>
      <c r="LZL31" s="17"/>
      <c r="LZM31" s="17"/>
      <c r="LZN31" s="17"/>
      <c r="LZO31" s="17"/>
      <c r="LZP31" s="17"/>
      <c r="LZQ31" s="17"/>
      <c r="LZR31" s="17"/>
      <c r="LZS31" s="17"/>
      <c r="LZT31" s="17"/>
      <c r="LZU31" s="17"/>
      <c r="LZV31" s="17"/>
      <c r="LZW31" s="17"/>
      <c r="LZX31" s="17"/>
      <c r="LZY31" s="17"/>
      <c r="LZZ31" s="17"/>
      <c r="MAA31" s="17"/>
      <c r="MAB31" s="17"/>
      <c r="MAC31" s="17"/>
      <c r="MAD31" s="17"/>
      <c r="MAE31" s="17"/>
      <c r="MAF31" s="17"/>
      <c r="MAG31" s="17"/>
      <c r="MAH31" s="17"/>
      <c r="MAI31" s="17"/>
      <c r="MAJ31" s="17"/>
      <c r="MAK31" s="17"/>
      <c r="MAL31" s="17"/>
      <c r="MAM31" s="17"/>
      <c r="MAN31" s="17"/>
      <c r="MAO31" s="17"/>
      <c r="MAP31" s="17"/>
      <c r="MAQ31" s="17"/>
      <c r="MAR31" s="17"/>
      <c r="MAS31" s="17"/>
      <c r="MAT31" s="17"/>
      <c r="MAU31" s="17"/>
      <c r="MAV31" s="17"/>
      <c r="MAW31" s="17"/>
      <c r="MAX31" s="17"/>
      <c r="MAY31" s="17"/>
      <c r="MAZ31" s="17"/>
      <c r="MBA31" s="17"/>
      <c r="MBB31" s="17"/>
      <c r="MBC31" s="17"/>
      <c r="MBD31" s="17"/>
      <c r="MBE31" s="17"/>
      <c r="MBF31" s="17"/>
      <c r="MBG31" s="17"/>
      <c r="MBH31" s="17"/>
      <c r="MBI31" s="17"/>
      <c r="MBJ31" s="17"/>
      <c r="MBK31" s="17"/>
      <c r="MBL31" s="17"/>
      <c r="MBM31" s="17"/>
      <c r="MBN31" s="17"/>
      <c r="MBO31" s="17"/>
      <c r="MBP31" s="17"/>
      <c r="MBQ31" s="17"/>
      <c r="MBR31" s="17"/>
      <c r="MBS31" s="17"/>
      <c r="MBT31" s="17"/>
      <c r="MBU31" s="17"/>
      <c r="MBV31" s="17"/>
      <c r="MBW31" s="17"/>
      <c r="MBX31" s="17"/>
      <c r="MBY31" s="17"/>
      <c r="MBZ31" s="17"/>
      <c r="MCA31" s="17"/>
      <c r="MCB31" s="17"/>
      <c r="MCC31" s="17"/>
      <c r="MCD31" s="17"/>
      <c r="MCE31" s="17"/>
      <c r="MCF31" s="17"/>
      <c r="MCG31" s="17"/>
      <c r="MCH31" s="17"/>
      <c r="MCI31" s="17"/>
      <c r="MCJ31" s="17"/>
      <c r="MCK31" s="17"/>
      <c r="MCL31" s="17"/>
      <c r="MCM31" s="17"/>
      <c r="MCN31" s="17"/>
      <c r="MCO31" s="17"/>
      <c r="MCP31" s="17"/>
      <c r="MCQ31" s="17"/>
      <c r="MCR31" s="17"/>
      <c r="MCS31" s="17"/>
      <c r="MCT31" s="17"/>
      <c r="MCU31" s="17"/>
      <c r="MCV31" s="17"/>
      <c r="MCW31" s="17"/>
      <c r="MCX31" s="17"/>
      <c r="MCY31" s="17"/>
      <c r="MCZ31" s="17"/>
      <c r="MDA31" s="17"/>
      <c r="MDB31" s="17"/>
      <c r="MDC31" s="17"/>
      <c r="MDD31" s="17"/>
      <c r="MDE31" s="17"/>
      <c r="MDF31" s="17"/>
      <c r="MDG31" s="17"/>
      <c r="MDH31" s="17"/>
      <c r="MDI31" s="17"/>
      <c r="MDJ31" s="17"/>
      <c r="MDK31" s="17"/>
      <c r="MDL31" s="17"/>
      <c r="MDM31" s="17"/>
      <c r="MDN31" s="17"/>
      <c r="MDO31" s="17"/>
      <c r="MDP31" s="17"/>
      <c r="MDQ31" s="17"/>
      <c r="MDR31" s="17"/>
      <c r="MDS31" s="17"/>
      <c r="MDT31" s="17"/>
      <c r="MDU31" s="17"/>
      <c r="MDV31" s="17"/>
      <c r="MDW31" s="17"/>
      <c r="MDX31" s="17"/>
      <c r="MDY31" s="17"/>
      <c r="MDZ31" s="17"/>
      <c r="MEA31" s="17"/>
      <c r="MEB31" s="17"/>
      <c r="MEC31" s="17"/>
      <c r="MED31" s="17"/>
      <c r="MEE31" s="17"/>
      <c r="MEF31" s="17"/>
      <c r="MEG31" s="17"/>
      <c r="MEH31" s="17"/>
      <c r="MEI31" s="17"/>
      <c r="MEJ31" s="17"/>
      <c r="MEK31" s="17"/>
      <c r="MEL31" s="17"/>
      <c r="MEM31" s="17"/>
      <c r="MEN31" s="17"/>
      <c r="MEO31" s="17"/>
      <c r="MEP31" s="17"/>
      <c r="MEQ31" s="17"/>
      <c r="MER31" s="17"/>
      <c r="MES31" s="17"/>
      <c r="MET31" s="17"/>
      <c r="MEU31" s="17"/>
      <c r="MEV31" s="17"/>
      <c r="MEW31" s="17"/>
      <c r="MEX31" s="17"/>
      <c r="MEY31" s="17"/>
      <c r="MEZ31" s="17"/>
      <c r="MFA31" s="17"/>
      <c r="MFB31" s="17"/>
      <c r="MFC31" s="17"/>
      <c r="MFD31" s="17"/>
      <c r="MFE31" s="17"/>
      <c r="MFF31" s="17"/>
      <c r="MFG31" s="17"/>
      <c r="MFH31" s="17"/>
      <c r="MFI31" s="17"/>
      <c r="MFJ31" s="17"/>
      <c r="MFK31" s="17"/>
      <c r="MFL31" s="17"/>
      <c r="MFM31" s="17"/>
      <c r="MFN31" s="17"/>
      <c r="MFO31" s="17"/>
      <c r="MFP31" s="17"/>
      <c r="MFQ31" s="17"/>
      <c r="MFR31" s="17"/>
      <c r="MFS31" s="17"/>
      <c r="MFT31" s="17"/>
      <c r="MFU31" s="17"/>
      <c r="MFV31" s="17"/>
      <c r="MFW31" s="17"/>
      <c r="MFX31" s="17"/>
      <c r="MFY31" s="17"/>
      <c r="MFZ31" s="17"/>
      <c r="MGA31" s="17"/>
      <c r="MGB31" s="17"/>
      <c r="MGC31" s="17"/>
      <c r="MGD31" s="17"/>
      <c r="MGE31" s="17"/>
      <c r="MGF31" s="17"/>
      <c r="MGG31" s="17"/>
      <c r="MGH31" s="17"/>
      <c r="MGI31" s="17"/>
      <c r="MGJ31" s="17"/>
      <c r="MGK31" s="17"/>
      <c r="MGL31" s="17"/>
      <c r="MGM31" s="17"/>
      <c r="MGN31" s="17"/>
      <c r="MGO31" s="17"/>
      <c r="MGP31" s="17"/>
      <c r="MGQ31" s="17"/>
      <c r="MGR31" s="17"/>
      <c r="MGS31" s="17"/>
      <c r="MGT31" s="17"/>
      <c r="MGU31" s="17"/>
      <c r="MGV31" s="17"/>
      <c r="MGW31" s="17"/>
      <c r="MGX31" s="17"/>
      <c r="MGY31" s="17"/>
      <c r="MGZ31" s="17"/>
      <c r="MHA31" s="17"/>
      <c r="MHB31" s="17"/>
      <c r="MHC31" s="17"/>
      <c r="MHD31" s="17"/>
      <c r="MHE31" s="17"/>
      <c r="MHF31" s="17"/>
      <c r="MHG31" s="17"/>
      <c r="MHH31" s="17"/>
      <c r="MHI31" s="17"/>
      <c r="MHJ31" s="17"/>
      <c r="MHK31" s="17"/>
      <c r="MHL31" s="17"/>
      <c r="MHM31" s="17"/>
      <c r="MHN31" s="17"/>
      <c r="MHO31" s="17"/>
      <c r="MHP31" s="17"/>
      <c r="MHQ31" s="17"/>
      <c r="MHR31" s="17"/>
      <c r="MHS31" s="17"/>
      <c r="MHT31" s="17"/>
      <c r="MHU31" s="17"/>
      <c r="MHV31" s="17"/>
      <c r="MHW31" s="17"/>
      <c r="MHX31" s="17"/>
      <c r="MHY31" s="17"/>
      <c r="MHZ31" s="17"/>
      <c r="MIA31" s="17"/>
      <c r="MIB31" s="17"/>
      <c r="MIC31" s="17"/>
      <c r="MID31" s="17"/>
      <c r="MIE31" s="17"/>
      <c r="MIF31" s="17"/>
      <c r="MIG31" s="17"/>
      <c r="MIH31" s="17"/>
      <c r="MII31" s="17"/>
      <c r="MIJ31" s="17"/>
      <c r="MIK31" s="17"/>
      <c r="MIL31" s="17"/>
      <c r="MIM31" s="17"/>
      <c r="MIN31" s="17"/>
      <c r="MIO31" s="17"/>
      <c r="MIP31" s="17"/>
      <c r="MIQ31" s="17"/>
      <c r="MIR31" s="17"/>
      <c r="MIS31" s="17"/>
      <c r="MIT31" s="17"/>
      <c r="MIU31" s="17"/>
      <c r="MIV31" s="17"/>
      <c r="MIW31" s="17"/>
      <c r="MIX31" s="17"/>
      <c r="MIY31" s="17"/>
      <c r="MIZ31" s="17"/>
      <c r="MJA31" s="17"/>
      <c r="MJB31" s="17"/>
      <c r="MJC31" s="17"/>
      <c r="MJD31" s="17"/>
      <c r="MJE31" s="17"/>
      <c r="MJF31" s="17"/>
      <c r="MJG31" s="17"/>
      <c r="MJH31" s="17"/>
      <c r="MJI31" s="17"/>
      <c r="MJJ31" s="17"/>
      <c r="MJK31" s="17"/>
      <c r="MJL31" s="17"/>
      <c r="MJM31" s="17"/>
      <c r="MJN31" s="17"/>
      <c r="MJO31" s="17"/>
      <c r="MJP31" s="17"/>
      <c r="MJQ31" s="17"/>
      <c r="MJR31" s="17"/>
      <c r="MJS31" s="17"/>
      <c r="MJT31" s="17"/>
      <c r="MJU31" s="17"/>
      <c r="MJV31" s="17"/>
      <c r="MJW31" s="17"/>
      <c r="MJX31" s="17"/>
      <c r="MJY31" s="17"/>
      <c r="MJZ31" s="17"/>
      <c r="MKA31" s="17"/>
      <c r="MKB31" s="17"/>
      <c r="MKC31" s="17"/>
      <c r="MKD31" s="17"/>
      <c r="MKE31" s="17"/>
      <c r="MKF31" s="17"/>
      <c r="MKG31" s="17"/>
      <c r="MKH31" s="17"/>
      <c r="MKI31" s="17"/>
      <c r="MKJ31" s="17"/>
      <c r="MKK31" s="17"/>
      <c r="MKL31" s="17"/>
      <c r="MKM31" s="17"/>
      <c r="MKN31" s="17"/>
      <c r="MKO31" s="17"/>
      <c r="MKP31" s="17"/>
      <c r="MKQ31" s="17"/>
      <c r="MKR31" s="17"/>
      <c r="MKS31" s="17"/>
      <c r="MKT31" s="17"/>
      <c r="MKU31" s="17"/>
      <c r="MKV31" s="17"/>
      <c r="MKW31" s="17"/>
      <c r="MKX31" s="17"/>
      <c r="MKY31" s="17"/>
      <c r="MKZ31" s="17"/>
      <c r="MLA31" s="17"/>
      <c r="MLB31" s="17"/>
      <c r="MLC31" s="17"/>
      <c r="MLD31" s="17"/>
      <c r="MLE31" s="17"/>
      <c r="MLF31" s="17"/>
      <c r="MLG31" s="17"/>
      <c r="MLH31" s="17"/>
      <c r="MLI31" s="17"/>
      <c r="MLJ31" s="17"/>
      <c r="MLK31" s="17"/>
      <c r="MLL31" s="17"/>
      <c r="MLM31" s="17"/>
      <c r="MLN31" s="17"/>
      <c r="MLO31" s="17"/>
      <c r="MLP31" s="17"/>
      <c r="MLQ31" s="17"/>
      <c r="MLR31" s="17"/>
      <c r="MLS31" s="17"/>
      <c r="MLT31" s="17"/>
      <c r="MLU31" s="17"/>
      <c r="MLV31" s="17"/>
      <c r="MLW31" s="17"/>
      <c r="MLX31" s="17"/>
      <c r="MLY31" s="17"/>
      <c r="MLZ31" s="17"/>
      <c r="MMA31" s="17"/>
      <c r="MMB31" s="17"/>
      <c r="MMC31" s="17"/>
      <c r="MMD31" s="17"/>
      <c r="MME31" s="17"/>
      <c r="MMF31" s="17"/>
      <c r="MMG31" s="17"/>
      <c r="MMH31" s="17"/>
      <c r="MMI31" s="17"/>
      <c r="MMJ31" s="17"/>
      <c r="MMK31" s="17"/>
      <c r="MML31" s="17"/>
      <c r="MMM31" s="17"/>
      <c r="MMN31" s="17"/>
      <c r="MMO31" s="17"/>
      <c r="MMP31" s="17"/>
      <c r="MMQ31" s="17"/>
      <c r="MMR31" s="17"/>
      <c r="MMS31" s="17"/>
      <c r="MMT31" s="17"/>
      <c r="MMU31" s="17"/>
      <c r="MMV31" s="17"/>
      <c r="MMW31" s="17"/>
      <c r="MMX31" s="17"/>
      <c r="MMY31" s="17"/>
      <c r="MMZ31" s="17"/>
      <c r="MNA31" s="17"/>
      <c r="MNB31" s="17"/>
      <c r="MNC31" s="17"/>
      <c r="MND31" s="17"/>
      <c r="MNE31" s="17"/>
      <c r="MNF31" s="17"/>
      <c r="MNG31" s="17"/>
      <c r="MNH31" s="17"/>
      <c r="MNI31" s="17"/>
      <c r="MNJ31" s="17"/>
      <c r="MNK31" s="17"/>
      <c r="MNL31" s="17"/>
      <c r="MNM31" s="17"/>
      <c r="MNN31" s="17"/>
      <c r="MNO31" s="17"/>
      <c r="MNP31" s="17"/>
      <c r="MNQ31" s="17"/>
      <c r="MNR31" s="17"/>
      <c r="MNS31" s="17"/>
      <c r="MNT31" s="17"/>
      <c r="MNU31" s="17"/>
      <c r="MNV31" s="17"/>
      <c r="MNW31" s="17"/>
      <c r="MNX31" s="17"/>
      <c r="MNY31" s="17"/>
      <c r="MNZ31" s="17"/>
      <c r="MOA31" s="17"/>
      <c r="MOB31" s="17"/>
      <c r="MOC31" s="17"/>
      <c r="MOD31" s="17"/>
      <c r="MOE31" s="17"/>
      <c r="MOF31" s="17"/>
      <c r="MOG31" s="17"/>
      <c r="MOH31" s="17"/>
      <c r="MOI31" s="17"/>
      <c r="MOJ31" s="17"/>
      <c r="MOK31" s="17"/>
      <c r="MOL31" s="17"/>
      <c r="MOM31" s="17"/>
      <c r="MON31" s="17"/>
      <c r="MOO31" s="17"/>
      <c r="MOP31" s="17"/>
      <c r="MOQ31" s="17"/>
      <c r="MOR31" s="17"/>
      <c r="MOS31" s="17"/>
      <c r="MOT31" s="17"/>
      <c r="MOU31" s="17"/>
      <c r="MOV31" s="17"/>
      <c r="MOW31" s="17"/>
      <c r="MOX31" s="17"/>
      <c r="MOY31" s="17"/>
      <c r="MOZ31" s="17"/>
      <c r="MPA31" s="17"/>
      <c r="MPB31" s="17"/>
      <c r="MPC31" s="17"/>
      <c r="MPD31" s="17"/>
      <c r="MPE31" s="17"/>
      <c r="MPF31" s="17"/>
      <c r="MPG31" s="17"/>
      <c r="MPH31" s="17"/>
      <c r="MPI31" s="17"/>
      <c r="MPJ31" s="17"/>
      <c r="MPK31" s="17"/>
      <c r="MPL31" s="17"/>
      <c r="MPM31" s="17"/>
      <c r="MPN31" s="17"/>
      <c r="MPO31" s="17"/>
      <c r="MPP31" s="17"/>
      <c r="MPQ31" s="17"/>
      <c r="MPR31" s="17"/>
      <c r="MPS31" s="17"/>
      <c r="MPT31" s="17"/>
      <c r="MPU31" s="17"/>
      <c r="MPV31" s="17"/>
      <c r="MPW31" s="17"/>
      <c r="MPX31" s="17"/>
      <c r="MPY31" s="17"/>
      <c r="MPZ31" s="17"/>
      <c r="MQA31" s="17"/>
      <c r="MQB31" s="17"/>
      <c r="MQC31" s="17"/>
      <c r="MQD31" s="17"/>
      <c r="MQE31" s="17"/>
      <c r="MQF31" s="17"/>
      <c r="MQG31" s="17"/>
      <c r="MQH31" s="17"/>
      <c r="MQI31" s="17"/>
      <c r="MQJ31" s="17"/>
      <c r="MQK31" s="17"/>
      <c r="MQL31" s="17"/>
      <c r="MQM31" s="17"/>
      <c r="MQN31" s="17"/>
      <c r="MQO31" s="17"/>
      <c r="MQP31" s="17"/>
      <c r="MQQ31" s="17"/>
      <c r="MQR31" s="17"/>
      <c r="MQS31" s="17"/>
      <c r="MQT31" s="17"/>
      <c r="MQU31" s="17"/>
      <c r="MQV31" s="17"/>
      <c r="MQW31" s="17"/>
      <c r="MQX31" s="17"/>
      <c r="MQY31" s="17"/>
      <c r="MQZ31" s="17"/>
      <c r="MRA31" s="17"/>
      <c r="MRB31" s="17"/>
      <c r="MRC31" s="17"/>
      <c r="MRD31" s="17"/>
      <c r="MRE31" s="17"/>
      <c r="MRF31" s="17"/>
      <c r="MRG31" s="17"/>
      <c r="MRH31" s="17"/>
      <c r="MRI31" s="17"/>
      <c r="MRJ31" s="17"/>
      <c r="MRK31" s="17"/>
      <c r="MRL31" s="17"/>
      <c r="MRM31" s="17"/>
      <c r="MRN31" s="17"/>
      <c r="MRO31" s="17"/>
      <c r="MRP31" s="17"/>
      <c r="MRQ31" s="17"/>
      <c r="MRR31" s="17"/>
      <c r="MRS31" s="17"/>
      <c r="MRT31" s="17"/>
      <c r="MRU31" s="17"/>
      <c r="MRV31" s="17"/>
      <c r="MRW31" s="17"/>
      <c r="MRX31" s="17"/>
      <c r="MRY31" s="17"/>
      <c r="MRZ31" s="17"/>
      <c r="MSA31" s="17"/>
      <c r="MSB31" s="17"/>
      <c r="MSC31" s="17"/>
      <c r="MSD31" s="17"/>
      <c r="MSE31" s="17"/>
      <c r="MSF31" s="17"/>
      <c r="MSG31" s="17"/>
      <c r="MSH31" s="17"/>
      <c r="MSI31" s="17"/>
      <c r="MSJ31" s="17"/>
      <c r="MSK31" s="17"/>
      <c r="MSL31" s="17"/>
      <c r="MSM31" s="17"/>
      <c r="MSN31" s="17"/>
      <c r="MSO31" s="17"/>
      <c r="MSP31" s="17"/>
      <c r="MSQ31" s="17"/>
      <c r="MSR31" s="17"/>
      <c r="MSS31" s="17"/>
      <c r="MST31" s="17"/>
      <c r="MSU31" s="17"/>
      <c r="MSV31" s="17"/>
      <c r="MSW31" s="17"/>
      <c r="MSX31" s="17"/>
      <c r="MSY31" s="17"/>
      <c r="MSZ31" s="17"/>
      <c r="MTA31" s="17"/>
      <c r="MTB31" s="17"/>
      <c r="MTC31" s="17"/>
      <c r="MTD31" s="17"/>
      <c r="MTE31" s="17"/>
      <c r="MTF31" s="17"/>
      <c r="MTG31" s="17"/>
      <c r="MTH31" s="17"/>
      <c r="MTI31" s="17"/>
      <c r="MTJ31" s="17"/>
      <c r="MTK31" s="17"/>
      <c r="MTL31" s="17"/>
      <c r="MTM31" s="17"/>
      <c r="MTN31" s="17"/>
      <c r="MTO31" s="17"/>
      <c r="MTP31" s="17"/>
      <c r="MTQ31" s="17"/>
      <c r="MTR31" s="17"/>
      <c r="MTS31" s="17"/>
      <c r="MTT31" s="17"/>
      <c r="MTU31" s="17"/>
      <c r="MTV31" s="17"/>
      <c r="MTW31" s="17"/>
      <c r="MTX31" s="17"/>
      <c r="MTY31" s="17"/>
      <c r="MTZ31" s="17"/>
      <c r="MUA31" s="17"/>
      <c r="MUB31" s="17"/>
      <c r="MUC31" s="17"/>
      <c r="MUD31" s="17"/>
      <c r="MUE31" s="17"/>
      <c r="MUF31" s="17"/>
      <c r="MUG31" s="17"/>
      <c r="MUH31" s="17"/>
      <c r="MUI31" s="17"/>
      <c r="MUJ31" s="17"/>
      <c r="MUK31" s="17"/>
      <c r="MUL31" s="17"/>
      <c r="MUM31" s="17"/>
      <c r="MUN31" s="17"/>
      <c r="MUO31" s="17"/>
      <c r="MUP31" s="17"/>
      <c r="MUQ31" s="17"/>
      <c r="MUR31" s="17"/>
      <c r="MUS31" s="17"/>
      <c r="MUT31" s="17"/>
      <c r="MUU31" s="17"/>
      <c r="MUV31" s="17"/>
      <c r="MUW31" s="17"/>
      <c r="MUX31" s="17"/>
      <c r="MUY31" s="17"/>
      <c r="MUZ31" s="17"/>
      <c r="MVA31" s="17"/>
      <c r="MVB31" s="17"/>
      <c r="MVC31" s="17"/>
      <c r="MVD31" s="17"/>
      <c r="MVE31" s="17"/>
      <c r="MVF31" s="17"/>
      <c r="MVG31" s="17"/>
      <c r="MVH31" s="17"/>
      <c r="MVI31" s="17"/>
      <c r="MVJ31" s="17"/>
      <c r="MVK31" s="17"/>
      <c r="MVL31" s="17"/>
      <c r="MVM31" s="17"/>
      <c r="MVN31" s="17"/>
      <c r="MVO31" s="17"/>
      <c r="MVP31" s="17"/>
      <c r="MVQ31" s="17"/>
      <c r="MVR31" s="17"/>
      <c r="MVS31" s="17"/>
      <c r="MVT31" s="17"/>
      <c r="MVU31" s="17"/>
      <c r="MVV31" s="17"/>
      <c r="MVW31" s="17"/>
      <c r="MVX31" s="17"/>
      <c r="MVY31" s="17"/>
      <c r="MVZ31" s="17"/>
      <c r="MWA31" s="17"/>
      <c r="MWB31" s="17"/>
      <c r="MWC31" s="17"/>
      <c r="MWD31" s="17"/>
      <c r="MWE31" s="17"/>
      <c r="MWF31" s="17"/>
      <c r="MWG31" s="17"/>
      <c r="MWH31" s="17"/>
      <c r="MWI31" s="17"/>
      <c r="MWJ31" s="17"/>
      <c r="MWK31" s="17"/>
      <c r="MWL31" s="17"/>
      <c r="MWM31" s="17"/>
      <c r="MWN31" s="17"/>
      <c r="MWO31" s="17"/>
      <c r="MWP31" s="17"/>
      <c r="MWQ31" s="17"/>
      <c r="MWR31" s="17"/>
      <c r="MWS31" s="17"/>
      <c r="MWT31" s="17"/>
      <c r="MWU31" s="17"/>
      <c r="MWV31" s="17"/>
      <c r="MWW31" s="17"/>
      <c r="MWX31" s="17"/>
      <c r="MWY31" s="17"/>
      <c r="MWZ31" s="17"/>
      <c r="MXA31" s="17"/>
      <c r="MXB31" s="17"/>
      <c r="MXC31" s="17"/>
      <c r="MXD31" s="17"/>
      <c r="MXE31" s="17"/>
      <c r="MXF31" s="17"/>
      <c r="MXG31" s="17"/>
      <c r="MXH31" s="17"/>
      <c r="MXI31" s="17"/>
      <c r="MXJ31" s="17"/>
      <c r="MXK31" s="17"/>
      <c r="MXL31" s="17"/>
      <c r="MXM31" s="17"/>
      <c r="MXN31" s="17"/>
      <c r="MXO31" s="17"/>
      <c r="MXP31" s="17"/>
      <c r="MXQ31" s="17"/>
      <c r="MXR31" s="17"/>
      <c r="MXS31" s="17"/>
      <c r="MXT31" s="17"/>
      <c r="MXU31" s="17"/>
      <c r="MXV31" s="17"/>
      <c r="MXW31" s="17"/>
      <c r="MXX31" s="17"/>
      <c r="MXY31" s="17"/>
      <c r="MXZ31" s="17"/>
      <c r="MYA31" s="17"/>
      <c r="MYB31" s="17"/>
      <c r="MYC31" s="17"/>
      <c r="MYD31" s="17"/>
      <c r="MYE31" s="17"/>
      <c r="MYF31" s="17"/>
      <c r="MYG31" s="17"/>
      <c r="MYH31" s="17"/>
      <c r="MYI31" s="17"/>
      <c r="MYJ31" s="17"/>
      <c r="MYK31" s="17"/>
      <c r="MYL31" s="17"/>
      <c r="MYM31" s="17"/>
      <c r="MYN31" s="17"/>
      <c r="MYO31" s="17"/>
      <c r="MYP31" s="17"/>
      <c r="MYQ31" s="17"/>
      <c r="MYR31" s="17"/>
      <c r="MYS31" s="17"/>
      <c r="MYT31" s="17"/>
      <c r="MYU31" s="17"/>
      <c r="MYV31" s="17"/>
      <c r="MYW31" s="17"/>
      <c r="MYX31" s="17"/>
      <c r="MYY31" s="17"/>
      <c r="MYZ31" s="17"/>
      <c r="MZA31" s="17"/>
      <c r="MZB31" s="17"/>
      <c r="MZC31" s="17"/>
      <c r="MZD31" s="17"/>
      <c r="MZE31" s="17"/>
      <c r="MZF31" s="17"/>
      <c r="MZG31" s="17"/>
      <c r="MZH31" s="17"/>
      <c r="MZI31" s="17"/>
      <c r="MZJ31" s="17"/>
      <c r="MZK31" s="17"/>
      <c r="MZL31" s="17"/>
      <c r="MZM31" s="17"/>
      <c r="MZN31" s="17"/>
      <c r="MZO31" s="17"/>
      <c r="MZP31" s="17"/>
      <c r="MZQ31" s="17"/>
      <c r="MZR31" s="17"/>
      <c r="MZS31" s="17"/>
      <c r="MZT31" s="17"/>
      <c r="MZU31" s="17"/>
      <c r="MZV31" s="17"/>
      <c r="MZW31" s="17"/>
      <c r="MZX31" s="17"/>
      <c r="MZY31" s="17"/>
      <c r="MZZ31" s="17"/>
      <c r="NAA31" s="17"/>
      <c r="NAB31" s="17"/>
      <c r="NAC31" s="17"/>
      <c r="NAD31" s="17"/>
      <c r="NAE31" s="17"/>
      <c r="NAF31" s="17"/>
      <c r="NAG31" s="17"/>
      <c r="NAH31" s="17"/>
      <c r="NAI31" s="17"/>
      <c r="NAJ31" s="17"/>
      <c r="NAK31" s="17"/>
      <c r="NAL31" s="17"/>
      <c r="NAM31" s="17"/>
      <c r="NAN31" s="17"/>
      <c r="NAO31" s="17"/>
      <c r="NAP31" s="17"/>
      <c r="NAQ31" s="17"/>
      <c r="NAR31" s="17"/>
      <c r="NAS31" s="17"/>
      <c r="NAT31" s="17"/>
      <c r="NAU31" s="17"/>
      <c r="NAV31" s="17"/>
      <c r="NAW31" s="17"/>
      <c r="NAX31" s="17"/>
      <c r="NAY31" s="17"/>
      <c r="NAZ31" s="17"/>
      <c r="NBA31" s="17"/>
      <c r="NBB31" s="17"/>
      <c r="NBC31" s="17"/>
      <c r="NBD31" s="17"/>
      <c r="NBE31" s="17"/>
      <c r="NBF31" s="17"/>
      <c r="NBG31" s="17"/>
      <c r="NBH31" s="17"/>
      <c r="NBI31" s="17"/>
      <c r="NBJ31" s="17"/>
      <c r="NBK31" s="17"/>
      <c r="NBL31" s="17"/>
      <c r="NBM31" s="17"/>
      <c r="NBN31" s="17"/>
      <c r="NBO31" s="17"/>
      <c r="NBP31" s="17"/>
      <c r="NBQ31" s="17"/>
      <c r="NBR31" s="17"/>
      <c r="NBS31" s="17"/>
      <c r="NBT31" s="17"/>
      <c r="NBU31" s="17"/>
      <c r="NBV31" s="17"/>
      <c r="NBW31" s="17"/>
      <c r="NBX31" s="17"/>
      <c r="NBY31" s="17"/>
      <c r="NBZ31" s="17"/>
      <c r="NCA31" s="17"/>
      <c r="NCB31" s="17"/>
      <c r="NCC31" s="17"/>
      <c r="NCD31" s="17"/>
      <c r="NCE31" s="17"/>
      <c r="NCF31" s="17"/>
      <c r="NCG31" s="17"/>
      <c r="NCH31" s="17"/>
      <c r="NCI31" s="17"/>
      <c r="NCJ31" s="17"/>
      <c r="NCK31" s="17"/>
      <c r="NCL31" s="17"/>
      <c r="NCM31" s="17"/>
      <c r="NCN31" s="17"/>
      <c r="NCO31" s="17"/>
      <c r="NCP31" s="17"/>
      <c r="NCQ31" s="17"/>
      <c r="NCR31" s="17"/>
      <c r="NCS31" s="17"/>
      <c r="NCT31" s="17"/>
      <c r="NCU31" s="17"/>
      <c r="NCV31" s="17"/>
      <c r="NCW31" s="17"/>
      <c r="NCX31" s="17"/>
      <c r="NCY31" s="17"/>
      <c r="NCZ31" s="17"/>
      <c r="NDA31" s="17"/>
      <c r="NDB31" s="17"/>
      <c r="NDC31" s="17"/>
      <c r="NDD31" s="17"/>
      <c r="NDE31" s="17"/>
      <c r="NDF31" s="17"/>
      <c r="NDG31" s="17"/>
      <c r="NDH31" s="17"/>
      <c r="NDI31" s="17"/>
      <c r="NDJ31" s="17"/>
      <c r="NDK31" s="17"/>
      <c r="NDL31" s="17"/>
      <c r="NDM31" s="17"/>
      <c r="NDN31" s="17"/>
      <c r="NDO31" s="17"/>
      <c r="NDP31" s="17"/>
      <c r="NDQ31" s="17"/>
      <c r="NDR31" s="17"/>
      <c r="NDS31" s="17"/>
      <c r="NDT31" s="17"/>
      <c r="NDU31" s="17"/>
      <c r="NDV31" s="17"/>
      <c r="NDW31" s="17"/>
      <c r="NDX31" s="17"/>
      <c r="NDY31" s="17"/>
      <c r="NDZ31" s="17"/>
      <c r="NEA31" s="17"/>
      <c r="NEB31" s="17"/>
      <c r="NEC31" s="17"/>
      <c r="NED31" s="17"/>
      <c r="NEE31" s="17"/>
      <c r="NEF31" s="17"/>
      <c r="NEG31" s="17"/>
      <c r="NEH31" s="17"/>
      <c r="NEI31" s="17"/>
      <c r="NEJ31" s="17"/>
      <c r="NEK31" s="17"/>
      <c r="NEL31" s="17"/>
      <c r="NEM31" s="17"/>
      <c r="NEN31" s="17"/>
      <c r="NEO31" s="17"/>
      <c r="NEP31" s="17"/>
      <c r="NEQ31" s="17"/>
      <c r="NER31" s="17"/>
      <c r="NES31" s="17"/>
      <c r="NET31" s="17"/>
      <c r="NEU31" s="17"/>
      <c r="NEV31" s="17"/>
      <c r="NEW31" s="17"/>
      <c r="NEX31" s="17"/>
      <c r="NEY31" s="17"/>
      <c r="NEZ31" s="17"/>
      <c r="NFA31" s="17"/>
      <c r="NFB31" s="17"/>
      <c r="NFC31" s="17"/>
      <c r="NFD31" s="17"/>
      <c r="NFE31" s="17"/>
      <c r="NFF31" s="17"/>
      <c r="NFG31" s="17"/>
      <c r="NFH31" s="17"/>
      <c r="NFI31" s="17"/>
      <c r="NFJ31" s="17"/>
      <c r="NFK31" s="17"/>
      <c r="NFL31" s="17"/>
      <c r="NFM31" s="17"/>
      <c r="NFN31" s="17"/>
      <c r="NFO31" s="17"/>
      <c r="NFP31" s="17"/>
      <c r="NFQ31" s="17"/>
      <c r="NFR31" s="17"/>
      <c r="NFS31" s="17"/>
      <c r="NFT31" s="17"/>
      <c r="NFU31" s="17"/>
      <c r="NFV31" s="17"/>
      <c r="NFW31" s="17"/>
      <c r="NFX31" s="17"/>
      <c r="NFY31" s="17"/>
      <c r="NFZ31" s="17"/>
      <c r="NGA31" s="17"/>
      <c r="NGB31" s="17"/>
      <c r="NGC31" s="17"/>
      <c r="NGD31" s="17"/>
      <c r="NGE31" s="17"/>
      <c r="NGF31" s="17"/>
      <c r="NGG31" s="17"/>
      <c r="NGH31" s="17"/>
      <c r="NGI31" s="17"/>
      <c r="NGJ31" s="17"/>
      <c r="NGK31" s="17"/>
      <c r="NGL31" s="17"/>
      <c r="NGM31" s="17"/>
      <c r="NGN31" s="17"/>
      <c r="NGO31" s="17"/>
      <c r="NGP31" s="17"/>
      <c r="NGQ31" s="17"/>
      <c r="NGR31" s="17"/>
      <c r="NGS31" s="17"/>
      <c r="NGT31" s="17"/>
      <c r="NGU31" s="17"/>
      <c r="NGV31" s="17"/>
      <c r="NGW31" s="17"/>
      <c r="NGX31" s="17"/>
      <c r="NGY31" s="17"/>
      <c r="NGZ31" s="17"/>
      <c r="NHA31" s="17"/>
      <c r="NHB31" s="17"/>
      <c r="NHC31" s="17"/>
      <c r="NHD31" s="17"/>
      <c r="NHE31" s="17"/>
      <c r="NHF31" s="17"/>
      <c r="NHG31" s="17"/>
      <c r="NHH31" s="17"/>
      <c r="NHI31" s="17"/>
      <c r="NHJ31" s="17"/>
      <c r="NHK31" s="17"/>
      <c r="NHL31" s="17"/>
      <c r="NHM31" s="17"/>
      <c r="NHN31" s="17"/>
      <c r="NHO31" s="17"/>
      <c r="NHP31" s="17"/>
      <c r="NHQ31" s="17"/>
      <c r="NHR31" s="17"/>
      <c r="NHS31" s="17"/>
      <c r="NHT31" s="17"/>
      <c r="NHU31" s="17"/>
      <c r="NHV31" s="17"/>
      <c r="NHW31" s="17"/>
      <c r="NHX31" s="17"/>
      <c r="NHY31" s="17"/>
      <c r="NHZ31" s="17"/>
      <c r="NIA31" s="17"/>
      <c r="NIB31" s="17"/>
      <c r="NIC31" s="17"/>
      <c r="NID31" s="17"/>
      <c r="NIE31" s="17"/>
      <c r="NIF31" s="17"/>
      <c r="NIG31" s="17"/>
      <c r="NIH31" s="17"/>
      <c r="NII31" s="17"/>
      <c r="NIJ31" s="17"/>
      <c r="NIK31" s="17"/>
      <c r="NIL31" s="17"/>
      <c r="NIM31" s="17"/>
      <c r="NIN31" s="17"/>
      <c r="NIO31" s="17"/>
      <c r="NIP31" s="17"/>
      <c r="NIQ31" s="17"/>
      <c r="NIR31" s="17"/>
      <c r="NIS31" s="17"/>
      <c r="NIT31" s="17"/>
      <c r="NIU31" s="17"/>
      <c r="NIV31" s="17"/>
      <c r="NIW31" s="17"/>
      <c r="NIX31" s="17"/>
      <c r="NIY31" s="17"/>
      <c r="NIZ31" s="17"/>
      <c r="NJA31" s="17"/>
      <c r="NJB31" s="17"/>
      <c r="NJC31" s="17"/>
      <c r="NJD31" s="17"/>
      <c r="NJE31" s="17"/>
      <c r="NJF31" s="17"/>
      <c r="NJG31" s="17"/>
      <c r="NJH31" s="17"/>
      <c r="NJI31" s="17"/>
      <c r="NJJ31" s="17"/>
      <c r="NJK31" s="17"/>
      <c r="NJL31" s="17"/>
      <c r="NJM31" s="17"/>
      <c r="NJN31" s="17"/>
      <c r="NJO31" s="17"/>
      <c r="NJP31" s="17"/>
      <c r="NJQ31" s="17"/>
      <c r="NJR31" s="17"/>
      <c r="NJS31" s="17"/>
      <c r="NJT31" s="17"/>
      <c r="NJU31" s="17"/>
      <c r="NJV31" s="17"/>
      <c r="NJW31" s="17"/>
      <c r="NJX31" s="17"/>
      <c r="NJY31" s="17"/>
      <c r="NJZ31" s="17"/>
      <c r="NKA31" s="17"/>
      <c r="NKB31" s="17"/>
      <c r="NKC31" s="17"/>
      <c r="NKD31" s="17"/>
      <c r="NKE31" s="17"/>
      <c r="NKF31" s="17"/>
      <c r="NKG31" s="17"/>
      <c r="NKH31" s="17"/>
      <c r="NKI31" s="17"/>
      <c r="NKJ31" s="17"/>
      <c r="NKK31" s="17"/>
      <c r="NKL31" s="17"/>
      <c r="NKM31" s="17"/>
      <c r="NKN31" s="17"/>
      <c r="NKO31" s="17"/>
      <c r="NKP31" s="17"/>
      <c r="NKQ31" s="17"/>
      <c r="NKR31" s="17"/>
      <c r="NKS31" s="17"/>
      <c r="NKT31" s="17"/>
      <c r="NKU31" s="17"/>
      <c r="NKV31" s="17"/>
      <c r="NKW31" s="17"/>
      <c r="NKX31" s="17"/>
      <c r="NKY31" s="17"/>
      <c r="NKZ31" s="17"/>
      <c r="NLA31" s="17"/>
      <c r="NLB31" s="17"/>
      <c r="NLC31" s="17"/>
      <c r="NLD31" s="17"/>
      <c r="NLE31" s="17"/>
      <c r="NLF31" s="17"/>
      <c r="NLG31" s="17"/>
      <c r="NLH31" s="17"/>
      <c r="NLI31" s="17"/>
      <c r="NLJ31" s="17"/>
      <c r="NLK31" s="17"/>
      <c r="NLL31" s="17"/>
      <c r="NLM31" s="17"/>
      <c r="NLN31" s="17"/>
      <c r="NLO31" s="17"/>
      <c r="NLP31" s="17"/>
      <c r="NLQ31" s="17"/>
      <c r="NLR31" s="17"/>
      <c r="NLS31" s="17"/>
      <c r="NLT31" s="17"/>
      <c r="NLU31" s="17"/>
      <c r="NLV31" s="17"/>
      <c r="NLW31" s="17"/>
      <c r="NLX31" s="17"/>
      <c r="NLY31" s="17"/>
      <c r="NLZ31" s="17"/>
      <c r="NMA31" s="17"/>
      <c r="NMB31" s="17"/>
      <c r="NMC31" s="17"/>
      <c r="NMD31" s="17"/>
      <c r="NME31" s="17"/>
      <c r="NMF31" s="17"/>
      <c r="NMG31" s="17"/>
      <c r="NMH31" s="17"/>
      <c r="NMI31" s="17"/>
      <c r="NMJ31" s="17"/>
      <c r="NMK31" s="17"/>
      <c r="NML31" s="17"/>
      <c r="NMM31" s="17"/>
      <c r="NMN31" s="17"/>
      <c r="NMO31" s="17"/>
      <c r="NMP31" s="17"/>
      <c r="NMQ31" s="17"/>
      <c r="NMR31" s="17"/>
      <c r="NMS31" s="17"/>
      <c r="NMT31" s="17"/>
      <c r="NMU31" s="17"/>
      <c r="NMV31" s="17"/>
      <c r="NMW31" s="17"/>
      <c r="NMX31" s="17"/>
      <c r="NMY31" s="17"/>
      <c r="NMZ31" s="17"/>
      <c r="NNA31" s="17"/>
      <c r="NNB31" s="17"/>
      <c r="NNC31" s="17"/>
      <c r="NND31" s="17"/>
      <c r="NNE31" s="17"/>
      <c r="NNF31" s="17"/>
      <c r="NNG31" s="17"/>
      <c r="NNH31" s="17"/>
      <c r="NNI31" s="17"/>
      <c r="NNJ31" s="17"/>
      <c r="NNK31" s="17"/>
      <c r="NNL31" s="17"/>
      <c r="NNM31" s="17"/>
      <c r="NNN31" s="17"/>
      <c r="NNO31" s="17"/>
      <c r="NNP31" s="17"/>
      <c r="NNQ31" s="17"/>
      <c r="NNR31" s="17"/>
      <c r="NNS31" s="17"/>
      <c r="NNT31" s="17"/>
      <c r="NNU31" s="17"/>
      <c r="NNV31" s="17"/>
      <c r="NNW31" s="17"/>
      <c r="NNX31" s="17"/>
      <c r="NNY31" s="17"/>
      <c r="NNZ31" s="17"/>
      <c r="NOA31" s="17"/>
      <c r="NOB31" s="17"/>
      <c r="NOC31" s="17"/>
      <c r="NOD31" s="17"/>
      <c r="NOE31" s="17"/>
      <c r="NOF31" s="17"/>
      <c r="NOG31" s="17"/>
      <c r="NOH31" s="17"/>
      <c r="NOI31" s="17"/>
      <c r="NOJ31" s="17"/>
      <c r="NOK31" s="17"/>
      <c r="NOL31" s="17"/>
      <c r="NOM31" s="17"/>
      <c r="NON31" s="17"/>
      <c r="NOO31" s="17"/>
      <c r="NOP31" s="17"/>
      <c r="NOQ31" s="17"/>
      <c r="NOR31" s="17"/>
      <c r="NOS31" s="17"/>
      <c r="NOT31" s="17"/>
      <c r="NOU31" s="17"/>
      <c r="NOV31" s="17"/>
      <c r="NOW31" s="17"/>
      <c r="NOX31" s="17"/>
      <c r="NOY31" s="17"/>
      <c r="NOZ31" s="17"/>
      <c r="NPA31" s="17"/>
      <c r="NPB31" s="17"/>
      <c r="NPC31" s="17"/>
      <c r="NPD31" s="17"/>
      <c r="NPE31" s="17"/>
      <c r="NPF31" s="17"/>
      <c r="NPG31" s="17"/>
      <c r="NPH31" s="17"/>
      <c r="NPI31" s="17"/>
      <c r="NPJ31" s="17"/>
      <c r="NPK31" s="17"/>
      <c r="NPL31" s="17"/>
      <c r="NPM31" s="17"/>
      <c r="NPN31" s="17"/>
      <c r="NPO31" s="17"/>
      <c r="NPP31" s="17"/>
      <c r="NPQ31" s="17"/>
      <c r="NPR31" s="17"/>
      <c r="NPS31" s="17"/>
      <c r="NPT31" s="17"/>
      <c r="NPU31" s="17"/>
      <c r="NPV31" s="17"/>
      <c r="NPW31" s="17"/>
      <c r="NPX31" s="17"/>
      <c r="NPY31" s="17"/>
      <c r="NPZ31" s="17"/>
      <c r="NQA31" s="17"/>
      <c r="NQB31" s="17"/>
      <c r="NQC31" s="17"/>
      <c r="NQD31" s="17"/>
      <c r="NQE31" s="17"/>
      <c r="NQF31" s="17"/>
      <c r="NQG31" s="17"/>
      <c r="NQH31" s="17"/>
      <c r="NQI31" s="17"/>
      <c r="NQJ31" s="17"/>
      <c r="NQK31" s="17"/>
      <c r="NQL31" s="17"/>
      <c r="NQM31" s="17"/>
      <c r="NQN31" s="17"/>
      <c r="NQO31" s="17"/>
      <c r="NQP31" s="17"/>
      <c r="NQQ31" s="17"/>
      <c r="NQR31" s="17"/>
      <c r="NQS31" s="17"/>
      <c r="NQT31" s="17"/>
      <c r="NQU31" s="17"/>
      <c r="NQV31" s="17"/>
      <c r="NQW31" s="17"/>
      <c r="NQX31" s="17"/>
      <c r="NQY31" s="17"/>
      <c r="NQZ31" s="17"/>
      <c r="NRA31" s="17"/>
      <c r="NRB31" s="17"/>
      <c r="NRC31" s="17"/>
      <c r="NRD31" s="17"/>
      <c r="NRE31" s="17"/>
      <c r="NRF31" s="17"/>
      <c r="NRG31" s="17"/>
      <c r="NRH31" s="17"/>
      <c r="NRI31" s="17"/>
      <c r="NRJ31" s="17"/>
      <c r="NRK31" s="17"/>
      <c r="NRL31" s="17"/>
      <c r="NRM31" s="17"/>
      <c r="NRN31" s="17"/>
      <c r="NRO31" s="17"/>
      <c r="NRP31" s="17"/>
      <c r="NRQ31" s="17"/>
      <c r="NRR31" s="17"/>
      <c r="NRS31" s="17"/>
      <c r="NRT31" s="17"/>
      <c r="NRU31" s="17"/>
      <c r="NRV31" s="17"/>
      <c r="NRW31" s="17"/>
      <c r="NRX31" s="17"/>
      <c r="NRY31" s="17"/>
      <c r="NRZ31" s="17"/>
      <c r="NSA31" s="17"/>
      <c r="NSB31" s="17"/>
      <c r="NSC31" s="17"/>
      <c r="NSD31" s="17"/>
      <c r="NSE31" s="17"/>
      <c r="NSF31" s="17"/>
      <c r="NSG31" s="17"/>
      <c r="NSH31" s="17"/>
      <c r="NSI31" s="17"/>
      <c r="NSJ31" s="17"/>
      <c r="NSK31" s="17"/>
      <c r="NSL31" s="17"/>
      <c r="NSM31" s="17"/>
      <c r="NSN31" s="17"/>
      <c r="NSO31" s="17"/>
      <c r="NSP31" s="17"/>
      <c r="NSQ31" s="17"/>
      <c r="NSR31" s="17"/>
      <c r="NSS31" s="17"/>
      <c r="NST31" s="17"/>
      <c r="NSU31" s="17"/>
      <c r="NSV31" s="17"/>
      <c r="NSW31" s="17"/>
      <c r="NSX31" s="17"/>
      <c r="NSY31" s="17"/>
      <c r="NSZ31" s="17"/>
      <c r="NTA31" s="17"/>
      <c r="NTB31" s="17"/>
      <c r="NTC31" s="17"/>
      <c r="NTD31" s="17"/>
      <c r="NTE31" s="17"/>
      <c r="NTF31" s="17"/>
      <c r="NTG31" s="17"/>
      <c r="NTH31" s="17"/>
      <c r="NTI31" s="17"/>
      <c r="NTJ31" s="17"/>
      <c r="NTK31" s="17"/>
      <c r="NTL31" s="17"/>
      <c r="NTM31" s="17"/>
      <c r="NTN31" s="17"/>
      <c r="NTO31" s="17"/>
      <c r="NTP31" s="17"/>
      <c r="NTQ31" s="17"/>
      <c r="NTR31" s="17"/>
      <c r="NTS31" s="17"/>
      <c r="NTT31" s="17"/>
      <c r="NTU31" s="17"/>
      <c r="NTV31" s="17"/>
      <c r="NTW31" s="17"/>
      <c r="NTX31" s="17"/>
      <c r="NTY31" s="17"/>
      <c r="NTZ31" s="17"/>
      <c r="NUA31" s="17"/>
      <c r="NUB31" s="17"/>
      <c r="NUC31" s="17"/>
      <c r="NUD31" s="17"/>
      <c r="NUE31" s="17"/>
      <c r="NUF31" s="17"/>
      <c r="NUG31" s="17"/>
      <c r="NUH31" s="17"/>
      <c r="NUI31" s="17"/>
      <c r="NUJ31" s="17"/>
      <c r="NUK31" s="17"/>
      <c r="NUL31" s="17"/>
      <c r="NUM31" s="17"/>
      <c r="NUN31" s="17"/>
      <c r="NUO31" s="17"/>
      <c r="NUP31" s="17"/>
      <c r="NUQ31" s="17"/>
      <c r="NUR31" s="17"/>
      <c r="NUS31" s="17"/>
      <c r="NUT31" s="17"/>
      <c r="NUU31" s="17"/>
      <c r="NUV31" s="17"/>
      <c r="NUW31" s="17"/>
      <c r="NUX31" s="17"/>
      <c r="NUY31" s="17"/>
      <c r="NUZ31" s="17"/>
      <c r="NVA31" s="17"/>
      <c r="NVB31" s="17"/>
      <c r="NVC31" s="17"/>
      <c r="NVD31" s="17"/>
      <c r="NVE31" s="17"/>
      <c r="NVF31" s="17"/>
      <c r="NVG31" s="17"/>
      <c r="NVH31" s="17"/>
      <c r="NVI31" s="17"/>
      <c r="NVJ31" s="17"/>
      <c r="NVK31" s="17"/>
      <c r="NVL31" s="17"/>
      <c r="NVM31" s="17"/>
      <c r="NVN31" s="17"/>
      <c r="NVO31" s="17"/>
      <c r="NVP31" s="17"/>
      <c r="NVQ31" s="17"/>
      <c r="NVR31" s="17"/>
      <c r="NVS31" s="17"/>
      <c r="NVT31" s="17"/>
      <c r="NVU31" s="17"/>
      <c r="NVV31" s="17"/>
      <c r="NVW31" s="17"/>
      <c r="NVX31" s="17"/>
      <c r="NVY31" s="17"/>
      <c r="NVZ31" s="17"/>
      <c r="NWA31" s="17"/>
      <c r="NWB31" s="17"/>
      <c r="NWC31" s="17"/>
      <c r="NWD31" s="17"/>
      <c r="NWE31" s="17"/>
      <c r="NWF31" s="17"/>
      <c r="NWG31" s="17"/>
      <c r="NWH31" s="17"/>
      <c r="NWI31" s="17"/>
      <c r="NWJ31" s="17"/>
      <c r="NWK31" s="17"/>
      <c r="NWL31" s="17"/>
      <c r="NWM31" s="17"/>
      <c r="NWN31" s="17"/>
      <c r="NWO31" s="17"/>
      <c r="NWP31" s="17"/>
      <c r="NWQ31" s="17"/>
      <c r="NWR31" s="17"/>
      <c r="NWS31" s="17"/>
      <c r="NWT31" s="17"/>
      <c r="NWU31" s="17"/>
      <c r="NWV31" s="17"/>
      <c r="NWW31" s="17"/>
      <c r="NWX31" s="17"/>
      <c r="NWY31" s="17"/>
      <c r="NWZ31" s="17"/>
      <c r="NXA31" s="17"/>
      <c r="NXB31" s="17"/>
      <c r="NXC31" s="17"/>
      <c r="NXD31" s="17"/>
      <c r="NXE31" s="17"/>
      <c r="NXF31" s="17"/>
      <c r="NXG31" s="17"/>
      <c r="NXH31" s="17"/>
      <c r="NXI31" s="17"/>
      <c r="NXJ31" s="17"/>
      <c r="NXK31" s="17"/>
      <c r="NXL31" s="17"/>
      <c r="NXM31" s="17"/>
      <c r="NXN31" s="17"/>
      <c r="NXO31" s="17"/>
      <c r="NXP31" s="17"/>
      <c r="NXQ31" s="17"/>
      <c r="NXR31" s="17"/>
      <c r="NXS31" s="17"/>
      <c r="NXT31" s="17"/>
      <c r="NXU31" s="17"/>
      <c r="NXV31" s="17"/>
      <c r="NXW31" s="17"/>
      <c r="NXX31" s="17"/>
      <c r="NXY31" s="17"/>
      <c r="NXZ31" s="17"/>
      <c r="NYA31" s="17"/>
      <c r="NYB31" s="17"/>
      <c r="NYC31" s="17"/>
      <c r="NYD31" s="17"/>
      <c r="NYE31" s="17"/>
      <c r="NYF31" s="17"/>
      <c r="NYG31" s="17"/>
      <c r="NYH31" s="17"/>
      <c r="NYI31" s="17"/>
      <c r="NYJ31" s="17"/>
      <c r="NYK31" s="17"/>
      <c r="NYL31" s="17"/>
      <c r="NYM31" s="17"/>
      <c r="NYN31" s="17"/>
      <c r="NYO31" s="17"/>
      <c r="NYP31" s="17"/>
      <c r="NYQ31" s="17"/>
      <c r="NYR31" s="17"/>
      <c r="NYS31" s="17"/>
      <c r="NYT31" s="17"/>
      <c r="NYU31" s="17"/>
      <c r="NYV31" s="17"/>
      <c r="NYW31" s="17"/>
      <c r="NYX31" s="17"/>
      <c r="NYY31" s="17"/>
      <c r="NYZ31" s="17"/>
      <c r="NZA31" s="17"/>
      <c r="NZB31" s="17"/>
      <c r="NZC31" s="17"/>
      <c r="NZD31" s="17"/>
      <c r="NZE31" s="17"/>
      <c r="NZF31" s="17"/>
      <c r="NZG31" s="17"/>
      <c r="NZH31" s="17"/>
      <c r="NZI31" s="17"/>
      <c r="NZJ31" s="17"/>
      <c r="NZK31" s="17"/>
      <c r="NZL31" s="17"/>
      <c r="NZM31" s="17"/>
      <c r="NZN31" s="17"/>
      <c r="NZO31" s="17"/>
      <c r="NZP31" s="17"/>
      <c r="NZQ31" s="17"/>
      <c r="NZR31" s="17"/>
      <c r="NZS31" s="17"/>
      <c r="NZT31" s="17"/>
      <c r="NZU31" s="17"/>
      <c r="NZV31" s="17"/>
      <c r="NZW31" s="17"/>
      <c r="NZX31" s="17"/>
      <c r="NZY31" s="17"/>
      <c r="NZZ31" s="17"/>
      <c r="OAA31" s="17"/>
      <c r="OAB31" s="17"/>
      <c r="OAC31" s="17"/>
      <c r="OAD31" s="17"/>
      <c r="OAE31" s="17"/>
      <c r="OAF31" s="17"/>
      <c r="OAG31" s="17"/>
      <c r="OAH31" s="17"/>
      <c r="OAI31" s="17"/>
      <c r="OAJ31" s="17"/>
      <c r="OAK31" s="17"/>
      <c r="OAL31" s="17"/>
      <c r="OAM31" s="17"/>
      <c r="OAN31" s="17"/>
      <c r="OAO31" s="17"/>
      <c r="OAP31" s="17"/>
      <c r="OAQ31" s="17"/>
      <c r="OAR31" s="17"/>
      <c r="OAS31" s="17"/>
      <c r="OAT31" s="17"/>
      <c r="OAU31" s="17"/>
      <c r="OAV31" s="17"/>
      <c r="OAW31" s="17"/>
      <c r="OAX31" s="17"/>
      <c r="OAY31" s="17"/>
      <c r="OAZ31" s="17"/>
      <c r="OBA31" s="17"/>
      <c r="OBB31" s="17"/>
      <c r="OBC31" s="17"/>
      <c r="OBD31" s="17"/>
      <c r="OBE31" s="17"/>
      <c r="OBF31" s="17"/>
      <c r="OBG31" s="17"/>
      <c r="OBH31" s="17"/>
      <c r="OBI31" s="17"/>
      <c r="OBJ31" s="17"/>
      <c r="OBK31" s="17"/>
      <c r="OBL31" s="17"/>
      <c r="OBM31" s="17"/>
      <c r="OBN31" s="17"/>
      <c r="OBO31" s="17"/>
      <c r="OBP31" s="17"/>
      <c r="OBQ31" s="17"/>
      <c r="OBR31" s="17"/>
      <c r="OBS31" s="17"/>
      <c r="OBT31" s="17"/>
      <c r="OBU31" s="17"/>
      <c r="OBV31" s="17"/>
      <c r="OBW31" s="17"/>
      <c r="OBX31" s="17"/>
      <c r="OBY31" s="17"/>
      <c r="OBZ31" s="17"/>
      <c r="OCA31" s="17"/>
      <c r="OCB31" s="17"/>
      <c r="OCC31" s="17"/>
      <c r="OCD31" s="17"/>
      <c r="OCE31" s="17"/>
      <c r="OCF31" s="17"/>
      <c r="OCG31" s="17"/>
      <c r="OCH31" s="17"/>
      <c r="OCI31" s="17"/>
      <c r="OCJ31" s="17"/>
      <c r="OCK31" s="17"/>
      <c r="OCL31" s="17"/>
      <c r="OCM31" s="17"/>
      <c r="OCN31" s="17"/>
      <c r="OCO31" s="17"/>
      <c r="OCP31" s="17"/>
      <c r="OCQ31" s="17"/>
      <c r="OCR31" s="17"/>
      <c r="OCS31" s="17"/>
      <c r="OCT31" s="17"/>
      <c r="OCU31" s="17"/>
      <c r="OCV31" s="17"/>
      <c r="OCW31" s="17"/>
      <c r="OCX31" s="17"/>
      <c r="OCY31" s="17"/>
      <c r="OCZ31" s="17"/>
      <c r="ODA31" s="17"/>
      <c r="ODB31" s="17"/>
      <c r="ODC31" s="17"/>
      <c r="ODD31" s="17"/>
      <c r="ODE31" s="17"/>
      <c r="ODF31" s="17"/>
      <c r="ODG31" s="17"/>
      <c r="ODH31" s="17"/>
      <c r="ODI31" s="17"/>
      <c r="ODJ31" s="17"/>
      <c r="ODK31" s="17"/>
      <c r="ODL31" s="17"/>
      <c r="ODM31" s="17"/>
      <c r="ODN31" s="17"/>
      <c r="ODO31" s="17"/>
      <c r="ODP31" s="17"/>
      <c r="ODQ31" s="17"/>
      <c r="ODR31" s="17"/>
      <c r="ODS31" s="17"/>
      <c r="ODT31" s="17"/>
      <c r="ODU31" s="17"/>
      <c r="ODV31" s="17"/>
      <c r="ODW31" s="17"/>
      <c r="ODX31" s="17"/>
      <c r="ODY31" s="17"/>
      <c r="ODZ31" s="17"/>
      <c r="OEA31" s="17"/>
      <c r="OEB31" s="17"/>
      <c r="OEC31" s="17"/>
      <c r="OED31" s="17"/>
      <c r="OEE31" s="17"/>
      <c r="OEF31" s="17"/>
      <c r="OEG31" s="17"/>
      <c r="OEH31" s="17"/>
      <c r="OEI31" s="17"/>
      <c r="OEJ31" s="17"/>
      <c r="OEK31" s="17"/>
      <c r="OEL31" s="17"/>
      <c r="OEM31" s="17"/>
      <c r="OEN31" s="17"/>
      <c r="OEO31" s="17"/>
      <c r="OEP31" s="17"/>
      <c r="OEQ31" s="17"/>
      <c r="OER31" s="17"/>
      <c r="OES31" s="17"/>
      <c r="OET31" s="17"/>
      <c r="OEU31" s="17"/>
      <c r="OEV31" s="17"/>
      <c r="OEW31" s="17"/>
      <c r="OEX31" s="17"/>
      <c r="OEY31" s="17"/>
      <c r="OEZ31" s="17"/>
      <c r="OFA31" s="17"/>
      <c r="OFB31" s="17"/>
      <c r="OFC31" s="17"/>
      <c r="OFD31" s="17"/>
      <c r="OFE31" s="17"/>
      <c r="OFF31" s="17"/>
      <c r="OFG31" s="17"/>
      <c r="OFH31" s="17"/>
      <c r="OFI31" s="17"/>
      <c r="OFJ31" s="17"/>
      <c r="OFK31" s="17"/>
      <c r="OFL31" s="17"/>
      <c r="OFM31" s="17"/>
      <c r="OFN31" s="17"/>
      <c r="OFO31" s="17"/>
      <c r="OFP31" s="17"/>
      <c r="OFQ31" s="17"/>
      <c r="OFR31" s="17"/>
      <c r="OFS31" s="17"/>
      <c r="OFT31" s="17"/>
      <c r="OFU31" s="17"/>
      <c r="OFV31" s="17"/>
      <c r="OFW31" s="17"/>
      <c r="OFX31" s="17"/>
      <c r="OFY31" s="17"/>
      <c r="OFZ31" s="17"/>
      <c r="OGA31" s="17"/>
      <c r="OGB31" s="17"/>
      <c r="OGC31" s="17"/>
      <c r="OGD31" s="17"/>
      <c r="OGE31" s="17"/>
      <c r="OGF31" s="17"/>
      <c r="OGG31" s="17"/>
      <c r="OGH31" s="17"/>
      <c r="OGI31" s="17"/>
      <c r="OGJ31" s="17"/>
      <c r="OGK31" s="17"/>
      <c r="OGL31" s="17"/>
      <c r="OGM31" s="17"/>
      <c r="OGN31" s="17"/>
      <c r="OGO31" s="17"/>
      <c r="OGP31" s="17"/>
      <c r="OGQ31" s="17"/>
      <c r="OGR31" s="17"/>
      <c r="OGS31" s="17"/>
      <c r="OGT31" s="17"/>
      <c r="OGU31" s="17"/>
      <c r="OGV31" s="17"/>
      <c r="OGW31" s="17"/>
      <c r="OGX31" s="17"/>
      <c r="OGY31" s="17"/>
      <c r="OGZ31" s="17"/>
      <c r="OHA31" s="17"/>
      <c r="OHB31" s="17"/>
      <c r="OHC31" s="17"/>
      <c r="OHD31" s="17"/>
      <c r="OHE31" s="17"/>
      <c r="OHF31" s="17"/>
      <c r="OHG31" s="17"/>
      <c r="OHH31" s="17"/>
      <c r="OHI31" s="17"/>
      <c r="OHJ31" s="17"/>
      <c r="OHK31" s="17"/>
      <c r="OHL31" s="17"/>
      <c r="OHM31" s="17"/>
      <c r="OHN31" s="17"/>
      <c r="OHO31" s="17"/>
      <c r="OHP31" s="17"/>
      <c r="OHQ31" s="17"/>
      <c r="OHR31" s="17"/>
      <c r="OHS31" s="17"/>
      <c r="OHT31" s="17"/>
      <c r="OHU31" s="17"/>
      <c r="OHV31" s="17"/>
      <c r="OHW31" s="17"/>
      <c r="OHX31" s="17"/>
      <c r="OHY31" s="17"/>
      <c r="OHZ31" s="17"/>
      <c r="OIA31" s="17"/>
      <c r="OIB31" s="17"/>
      <c r="OIC31" s="17"/>
      <c r="OID31" s="17"/>
      <c r="OIE31" s="17"/>
      <c r="OIF31" s="17"/>
      <c r="OIG31" s="17"/>
      <c r="OIH31" s="17"/>
      <c r="OII31" s="17"/>
      <c r="OIJ31" s="17"/>
      <c r="OIK31" s="17"/>
      <c r="OIL31" s="17"/>
      <c r="OIM31" s="17"/>
      <c r="OIN31" s="17"/>
      <c r="OIO31" s="17"/>
      <c r="OIP31" s="17"/>
      <c r="OIQ31" s="17"/>
      <c r="OIR31" s="17"/>
      <c r="OIS31" s="17"/>
      <c r="OIT31" s="17"/>
      <c r="OIU31" s="17"/>
      <c r="OIV31" s="17"/>
      <c r="OIW31" s="17"/>
      <c r="OIX31" s="17"/>
      <c r="OIY31" s="17"/>
      <c r="OIZ31" s="17"/>
      <c r="OJA31" s="17"/>
      <c r="OJB31" s="17"/>
      <c r="OJC31" s="17"/>
      <c r="OJD31" s="17"/>
      <c r="OJE31" s="17"/>
      <c r="OJF31" s="17"/>
      <c r="OJG31" s="17"/>
      <c r="OJH31" s="17"/>
      <c r="OJI31" s="17"/>
      <c r="OJJ31" s="17"/>
      <c r="OJK31" s="17"/>
      <c r="OJL31" s="17"/>
      <c r="OJM31" s="17"/>
      <c r="OJN31" s="17"/>
      <c r="OJO31" s="17"/>
      <c r="OJP31" s="17"/>
      <c r="OJQ31" s="17"/>
      <c r="OJR31" s="17"/>
      <c r="OJS31" s="17"/>
      <c r="OJT31" s="17"/>
      <c r="OJU31" s="17"/>
      <c r="OJV31" s="17"/>
      <c r="OJW31" s="17"/>
      <c r="OJX31" s="17"/>
      <c r="OJY31" s="17"/>
      <c r="OJZ31" s="17"/>
      <c r="OKA31" s="17"/>
      <c r="OKB31" s="17"/>
      <c r="OKC31" s="17"/>
      <c r="OKD31" s="17"/>
      <c r="OKE31" s="17"/>
      <c r="OKF31" s="17"/>
      <c r="OKG31" s="17"/>
      <c r="OKH31" s="17"/>
      <c r="OKI31" s="17"/>
      <c r="OKJ31" s="17"/>
      <c r="OKK31" s="17"/>
      <c r="OKL31" s="17"/>
      <c r="OKM31" s="17"/>
      <c r="OKN31" s="17"/>
      <c r="OKO31" s="17"/>
      <c r="OKP31" s="17"/>
      <c r="OKQ31" s="17"/>
      <c r="OKR31" s="17"/>
      <c r="OKS31" s="17"/>
      <c r="OKT31" s="17"/>
      <c r="OKU31" s="17"/>
      <c r="OKV31" s="17"/>
      <c r="OKW31" s="17"/>
      <c r="OKX31" s="17"/>
      <c r="OKY31" s="17"/>
      <c r="OKZ31" s="17"/>
      <c r="OLA31" s="17"/>
      <c r="OLB31" s="17"/>
      <c r="OLC31" s="17"/>
      <c r="OLD31" s="17"/>
      <c r="OLE31" s="17"/>
      <c r="OLF31" s="17"/>
      <c r="OLG31" s="17"/>
      <c r="OLH31" s="17"/>
      <c r="OLI31" s="17"/>
      <c r="OLJ31" s="17"/>
      <c r="OLK31" s="17"/>
      <c r="OLL31" s="17"/>
      <c r="OLM31" s="17"/>
      <c r="OLN31" s="17"/>
      <c r="OLO31" s="17"/>
      <c r="OLP31" s="17"/>
      <c r="OLQ31" s="17"/>
      <c r="OLR31" s="17"/>
      <c r="OLS31" s="17"/>
      <c r="OLT31" s="17"/>
      <c r="OLU31" s="17"/>
      <c r="OLV31" s="17"/>
      <c r="OLW31" s="17"/>
      <c r="OLX31" s="17"/>
      <c r="OLY31" s="17"/>
      <c r="OLZ31" s="17"/>
      <c r="OMA31" s="17"/>
      <c r="OMB31" s="17"/>
      <c r="OMC31" s="17"/>
      <c r="OMD31" s="17"/>
      <c r="OME31" s="17"/>
      <c r="OMF31" s="17"/>
      <c r="OMG31" s="17"/>
      <c r="OMH31" s="17"/>
      <c r="OMI31" s="17"/>
      <c r="OMJ31" s="17"/>
      <c r="OMK31" s="17"/>
      <c r="OML31" s="17"/>
      <c r="OMM31" s="17"/>
      <c r="OMN31" s="17"/>
      <c r="OMO31" s="17"/>
      <c r="OMP31" s="17"/>
      <c r="OMQ31" s="17"/>
      <c r="OMR31" s="17"/>
      <c r="OMS31" s="17"/>
      <c r="OMT31" s="17"/>
      <c r="OMU31" s="17"/>
      <c r="OMV31" s="17"/>
      <c r="OMW31" s="17"/>
      <c r="OMX31" s="17"/>
      <c r="OMY31" s="17"/>
      <c r="OMZ31" s="17"/>
      <c r="ONA31" s="17"/>
      <c r="ONB31" s="17"/>
      <c r="ONC31" s="17"/>
      <c r="OND31" s="17"/>
      <c r="ONE31" s="17"/>
      <c r="ONF31" s="17"/>
      <c r="ONG31" s="17"/>
      <c r="ONH31" s="17"/>
      <c r="ONI31" s="17"/>
      <c r="ONJ31" s="17"/>
      <c r="ONK31" s="17"/>
      <c r="ONL31" s="17"/>
      <c r="ONM31" s="17"/>
      <c r="ONN31" s="17"/>
      <c r="ONO31" s="17"/>
      <c r="ONP31" s="17"/>
      <c r="ONQ31" s="17"/>
      <c r="ONR31" s="17"/>
      <c r="ONS31" s="17"/>
      <c r="ONT31" s="17"/>
      <c r="ONU31" s="17"/>
      <c r="ONV31" s="17"/>
      <c r="ONW31" s="17"/>
      <c r="ONX31" s="17"/>
      <c r="ONY31" s="17"/>
      <c r="ONZ31" s="17"/>
      <c r="OOA31" s="17"/>
      <c r="OOB31" s="17"/>
      <c r="OOC31" s="17"/>
      <c r="OOD31" s="17"/>
      <c r="OOE31" s="17"/>
      <c r="OOF31" s="17"/>
      <c r="OOG31" s="17"/>
      <c r="OOH31" s="17"/>
      <c r="OOI31" s="17"/>
      <c r="OOJ31" s="17"/>
      <c r="OOK31" s="17"/>
      <c r="OOL31" s="17"/>
      <c r="OOM31" s="17"/>
      <c r="OON31" s="17"/>
      <c r="OOO31" s="17"/>
      <c r="OOP31" s="17"/>
      <c r="OOQ31" s="17"/>
      <c r="OOR31" s="17"/>
      <c r="OOS31" s="17"/>
      <c r="OOT31" s="17"/>
      <c r="OOU31" s="17"/>
      <c r="OOV31" s="17"/>
      <c r="OOW31" s="17"/>
      <c r="OOX31" s="17"/>
      <c r="OOY31" s="17"/>
      <c r="OOZ31" s="17"/>
      <c r="OPA31" s="17"/>
      <c r="OPB31" s="17"/>
      <c r="OPC31" s="17"/>
      <c r="OPD31" s="17"/>
      <c r="OPE31" s="17"/>
      <c r="OPF31" s="17"/>
      <c r="OPG31" s="17"/>
      <c r="OPH31" s="17"/>
      <c r="OPI31" s="17"/>
      <c r="OPJ31" s="17"/>
      <c r="OPK31" s="17"/>
      <c r="OPL31" s="17"/>
      <c r="OPM31" s="17"/>
      <c r="OPN31" s="17"/>
      <c r="OPO31" s="17"/>
      <c r="OPP31" s="17"/>
      <c r="OPQ31" s="17"/>
      <c r="OPR31" s="17"/>
      <c r="OPS31" s="17"/>
      <c r="OPT31" s="17"/>
      <c r="OPU31" s="17"/>
      <c r="OPV31" s="17"/>
      <c r="OPW31" s="17"/>
      <c r="OPX31" s="17"/>
      <c r="OPY31" s="17"/>
      <c r="OPZ31" s="17"/>
      <c r="OQA31" s="17"/>
      <c r="OQB31" s="17"/>
      <c r="OQC31" s="17"/>
      <c r="OQD31" s="17"/>
      <c r="OQE31" s="17"/>
      <c r="OQF31" s="17"/>
      <c r="OQG31" s="17"/>
      <c r="OQH31" s="17"/>
      <c r="OQI31" s="17"/>
      <c r="OQJ31" s="17"/>
      <c r="OQK31" s="17"/>
      <c r="OQL31" s="17"/>
      <c r="OQM31" s="17"/>
      <c r="OQN31" s="17"/>
      <c r="OQO31" s="17"/>
      <c r="OQP31" s="17"/>
      <c r="OQQ31" s="17"/>
      <c r="OQR31" s="17"/>
      <c r="OQS31" s="17"/>
      <c r="OQT31" s="17"/>
      <c r="OQU31" s="17"/>
      <c r="OQV31" s="17"/>
      <c r="OQW31" s="17"/>
      <c r="OQX31" s="17"/>
      <c r="OQY31" s="17"/>
      <c r="OQZ31" s="17"/>
      <c r="ORA31" s="17"/>
      <c r="ORB31" s="17"/>
      <c r="ORC31" s="17"/>
      <c r="ORD31" s="17"/>
      <c r="ORE31" s="17"/>
      <c r="ORF31" s="17"/>
      <c r="ORG31" s="17"/>
      <c r="ORH31" s="17"/>
      <c r="ORI31" s="17"/>
      <c r="ORJ31" s="17"/>
      <c r="ORK31" s="17"/>
      <c r="ORL31" s="17"/>
      <c r="ORM31" s="17"/>
      <c r="ORN31" s="17"/>
      <c r="ORO31" s="17"/>
      <c r="ORP31" s="17"/>
      <c r="ORQ31" s="17"/>
      <c r="ORR31" s="17"/>
      <c r="ORS31" s="17"/>
      <c r="ORT31" s="17"/>
      <c r="ORU31" s="17"/>
      <c r="ORV31" s="17"/>
      <c r="ORW31" s="17"/>
      <c r="ORX31" s="17"/>
      <c r="ORY31" s="17"/>
      <c r="ORZ31" s="17"/>
      <c r="OSA31" s="17"/>
      <c r="OSB31" s="17"/>
      <c r="OSC31" s="17"/>
      <c r="OSD31" s="17"/>
      <c r="OSE31" s="17"/>
      <c r="OSF31" s="17"/>
      <c r="OSG31" s="17"/>
      <c r="OSH31" s="17"/>
      <c r="OSI31" s="17"/>
      <c r="OSJ31" s="17"/>
      <c r="OSK31" s="17"/>
      <c r="OSL31" s="17"/>
      <c r="OSM31" s="17"/>
      <c r="OSN31" s="17"/>
      <c r="OSO31" s="17"/>
      <c r="OSP31" s="17"/>
      <c r="OSQ31" s="17"/>
      <c r="OSR31" s="17"/>
      <c r="OSS31" s="17"/>
      <c r="OST31" s="17"/>
      <c r="OSU31" s="17"/>
      <c r="OSV31" s="17"/>
      <c r="OSW31" s="17"/>
      <c r="OSX31" s="17"/>
      <c r="OSY31" s="17"/>
      <c r="OSZ31" s="17"/>
      <c r="OTA31" s="17"/>
      <c r="OTB31" s="17"/>
      <c r="OTC31" s="17"/>
      <c r="OTD31" s="17"/>
      <c r="OTE31" s="17"/>
      <c r="OTF31" s="17"/>
      <c r="OTG31" s="17"/>
      <c r="OTH31" s="17"/>
      <c r="OTI31" s="17"/>
      <c r="OTJ31" s="17"/>
      <c r="OTK31" s="17"/>
      <c r="OTL31" s="17"/>
      <c r="OTM31" s="17"/>
      <c r="OTN31" s="17"/>
      <c r="OTO31" s="17"/>
      <c r="OTP31" s="17"/>
      <c r="OTQ31" s="17"/>
      <c r="OTR31" s="17"/>
      <c r="OTS31" s="17"/>
      <c r="OTT31" s="17"/>
      <c r="OTU31" s="17"/>
      <c r="OTV31" s="17"/>
      <c r="OTW31" s="17"/>
      <c r="OTX31" s="17"/>
      <c r="OTY31" s="17"/>
      <c r="OTZ31" s="17"/>
      <c r="OUA31" s="17"/>
      <c r="OUB31" s="17"/>
      <c r="OUC31" s="17"/>
      <c r="OUD31" s="17"/>
      <c r="OUE31" s="17"/>
      <c r="OUF31" s="17"/>
      <c r="OUG31" s="17"/>
      <c r="OUH31" s="17"/>
      <c r="OUI31" s="17"/>
      <c r="OUJ31" s="17"/>
      <c r="OUK31" s="17"/>
      <c r="OUL31" s="17"/>
      <c r="OUM31" s="17"/>
      <c r="OUN31" s="17"/>
      <c r="OUO31" s="17"/>
      <c r="OUP31" s="17"/>
      <c r="OUQ31" s="17"/>
      <c r="OUR31" s="17"/>
      <c r="OUS31" s="17"/>
      <c r="OUT31" s="17"/>
      <c r="OUU31" s="17"/>
      <c r="OUV31" s="17"/>
      <c r="OUW31" s="17"/>
      <c r="OUX31" s="17"/>
      <c r="OUY31" s="17"/>
      <c r="OUZ31" s="17"/>
      <c r="OVA31" s="17"/>
      <c r="OVB31" s="17"/>
      <c r="OVC31" s="17"/>
      <c r="OVD31" s="17"/>
      <c r="OVE31" s="17"/>
      <c r="OVF31" s="17"/>
      <c r="OVG31" s="17"/>
      <c r="OVH31" s="17"/>
      <c r="OVI31" s="17"/>
      <c r="OVJ31" s="17"/>
      <c r="OVK31" s="17"/>
      <c r="OVL31" s="17"/>
      <c r="OVM31" s="17"/>
      <c r="OVN31" s="17"/>
      <c r="OVO31" s="17"/>
      <c r="OVP31" s="17"/>
      <c r="OVQ31" s="17"/>
      <c r="OVR31" s="17"/>
      <c r="OVS31" s="17"/>
      <c r="OVT31" s="17"/>
      <c r="OVU31" s="17"/>
      <c r="OVV31" s="17"/>
      <c r="OVW31" s="17"/>
      <c r="OVX31" s="17"/>
      <c r="OVY31" s="17"/>
      <c r="OVZ31" s="17"/>
      <c r="OWA31" s="17"/>
      <c r="OWB31" s="17"/>
      <c r="OWC31" s="17"/>
      <c r="OWD31" s="17"/>
      <c r="OWE31" s="17"/>
      <c r="OWF31" s="17"/>
      <c r="OWG31" s="17"/>
      <c r="OWH31" s="17"/>
      <c r="OWI31" s="17"/>
      <c r="OWJ31" s="17"/>
      <c r="OWK31" s="17"/>
      <c r="OWL31" s="17"/>
      <c r="OWM31" s="17"/>
      <c r="OWN31" s="17"/>
      <c r="OWO31" s="17"/>
      <c r="OWP31" s="17"/>
      <c r="OWQ31" s="17"/>
      <c r="OWR31" s="17"/>
      <c r="OWS31" s="17"/>
      <c r="OWT31" s="17"/>
      <c r="OWU31" s="17"/>
      <c r="OWV31" s="17"/>
      <c r="OWW31" s="17"/>
      <c r="OWX31" s="17"/>
      <c r="OWY31" s="17"/>
      <c r="OWZ31" s="17"/>
      <c r="OXA31" s="17"/>
      <c r="OXB31" s="17"/>
      <c r="OXC31" s="17"/>
      <c r="OXD31" s="17"/>
      <c r="OXE31" s="17"/>
      <c r="OXF31" s="17"/>
      <c r="OXG31" s="17"/>
      <c r="OXH31" s="17"/>
      <c r="OXI31" s="17"/>
      <c r="OXJ31" s="17"/>
      <c r="OXK31" s="17"/>
      <c r="OXL31" s="17"/>
      <c r="OXM31" s="17"/>
      <c r="OXN31" s="17"/>
      <c r="OXO31" s="17"/>
      <c r="OXP31" s="17"/>
      <c r="OXQ31" s="17"/>
      <c r="OXR31" s="17"/>
      <c r="OXS31" s="17"/>
      <c r="OXT31" s="17"/>
      <c r="OXU31" s="17"/>
      <c r="OXV31" s="17"/>
      <c r="OXW31" s="17"/>
      <c r="OXX31" s="17"/>
      <c r="OXY31" s="17"/>
      <c r="OXZ31" s="17"/>
      <c r="OYA31" s="17"/>
      <c r="OYB31" s="17"/>
      <c r="OYC31" s="17"/>
      <c r="OYD31" s="17"/>
      <c r="OYE31" s="17"/>
      <c r="OYF31" s="17"/>
      <c r="OYG31" s="17"/>
      <c r="OYH31" s="17"/>
      <c r="OYI31" s="17"/>
      <c r="OYJ31" s="17"/>
      <c r="OYK31" s="17"/>
      <c r="OYL31" s="17"/>
      <c r="OYM31" s="17"/>
      <c r="OYN31" s="17"/>
      <c r="OYO31" s="17"/>
      <c r="OYP31" s="17"/>
      <c r="OYQ31" s="17"/>
      <c r="OYR31" s="17"/>
      <c r="OYS31" s="17"/>
      <c r="OYT31" s="17"/>
      <c r="OYU31" s="17"/>
      <c r="OYV31" s="17"/>
      <c r="OYW31" s="17"/>
      <c r="OYX31" s="17"/>
      <c r="OYY31" s="17"/>
      <c r="OYZ31" s="17"/>
      <c r="OZA31" s="17"/>
      <c r="OZB31" s="17"/>
      <c r="OZC31" s="17"/>
      <c r="OZD31" s="17"/>
      <c r="OZE31" s="17"/>
      <c r="OZF31" s="17"/>
      <c r="OZG31" s="17"/>
      <c r="OZH31" s="17"/>
      <c r="OZI31" s="17"/>
      <c r="OZJ31" s="17"/>
      <c r="OZK31" s="17"/>
      <c r="OZL31" s="17"/>
      <c r="OZM31" s="17"/>
      <c r="OZN31" s="17"/>
      <c r="OZO31" s="17"/>
      <c r="OZP31" s="17"/>
      <c r="OZQ31" s="17"/>
      <c r="OZR31" s="17"/>
      <c r="OZS31" s="17"/>
      <c r="OZT31" s="17"/>
      <c r="OZU31" s="17"/>
      <c r="OZV31" s="17"/>
      <c r="OZW31" s="17"/>
      <c r="OZX31" s="17"/>
      <c r="OZY31" s="17"/>
      <c r="OZZ31" s="17"/>
      <c r="PAA31" s="17"/>
      <c r="PAB31" s="17"/>
      <c r="PAC31" s="17"/>
      <c r="PAD31" s="17"/>
      <c r="PAE31" s="17"/>
      <c r="PAF31" s="17"/>
      <c r="PAG31" s="17"/>
      <c r="PAH31" s="17"/>
      <c r="PAI31" s="17"/>
      <c r="PAJ31" s="17"/>
      <c r="PAK31" s="17"/>
      <c r="PAL31" s="17"/>
      <c r="PAM31" s="17"/>
      <c r="PAN31" s="17"/>
      <c r="PAO31" s="17"/>
      <c r="PAP31" s="17"/>
      <c r="PAQ31" s="17"/>
      <c r="PAR31" s="17"/>
      <c r="PAS31" s="17"/>
      <c r="PAT31" s="17"/>
      <c r="PAU31" s="17"/>
      <c r="PAV31" s="17"/>
      <c r="PAW31" s="17"/>
      <c r="PAX31" s="17"/>
      <c r="PAY31" s="17"/>
      <c r="PAZ31" s="17"/>
      <c r="PBA31" s="17"/>
      <c r="PBB31" s="17"/>
      <c r="PBC31" s="17"/>
      <c r="PBD31" s="17"/>
      <c r="PBE31" s="17"/>
      <c r="PBF31" s="17"/>
      <c r="PBG31" s="17"/>
      <c r="PBH31" s="17"/>
      <c r="PBI31" s="17"/>
      <c r="PBJ31" s="17"/>
      <c r="PBK31" s="17"/>
      <c r="PBL31" s="17"/>
      <c r="PBM31" s="17"/>
      <c r="PBN31" s="17"/>
      <c r="PBO31" s="17"/>
      <c r="PBP31" s="17"/>
      <c r="PBQ31" s="17"/>
      <c r="PBR31" s="17"/>
      <c r="PBS31" s="17"/>
      <c r="PBT31" s="17"/>
      <c r="PBU31" s="17"/>
      <c r="PBV31" s="17"/>
      <c r="PBW31" s="17"/>
      <c r="PBX31" s="17"/>
      <c r="PBY31" s="17"/>
      <c r="PBZ31" s="17"/>
      <c r="PCA31" s="17"/>
      <c r="PCB31" s="17"/>
      <c r="PCC31" s="17"/>
      <c r="PCD31" s="17"/>
      <c r="PCE31" s="17"/>
      <c r="PCF31" s="17"/>
      <c r="PCG31" s="17"/>
      <c r="PCH31" s="17"/>
      <c r="PCI31" s="17"/>
      <c r="PCJ31" s="17"/>
      <c r="PCK31" s="17"/>
      <c r="PCL31" s="17"/>
      <c r="PCM31" s="17"/>
      <c r="PCN31" s="17"/>
      <c r="PCO31" s="17"/>
      <c r="PCP31" s="17"/>
      <c r="PCQ31" s="17"/>
      <c r="PCR31" s="17"/>
      <c r="PCS31" s="17"/>
      <c r="PCT31" s="17"/>
      <c r="PCU31" s="17"/>
      <c r="PCV31" s="17"/>
      <c r="PCW31" s="17"/>
      <c r="PCX31" s="17"/>
      <c r="PCY31" s="17"/>
      <c r="PCZ31" s="17"/>
      <c r="PDA31" s="17"/>
      <c r="PDB31" s="17"/>
      <c r="PDC31" s="17"/>
      <c r="PDD31" s="17"/>
      <c r="PDE31" s="17"/>
      <c r="PDF31" s="17"/>
      <c r="PDG31" s="17"/>
      <c r="PDH31" s="17"/>
      <c r="PDI31" s="17"/>
      <c r="PDJ31" s="17"/>
      <c r="PDK31" s="17"/>
      <c r="PDL31" s="17"/>
      <c r="PDM31" s="17"/>
      <c r="PDN31" s="17"/>
      <c r="PDO31" s="17"/>
      <c r="PDP31" s="17"/>
      <c r="PDQ31" s="17"/>
      <c r="PDR31" s="17"/>
      <c r="PDS31" s="17"/>
      <c r="PDT31" s="17"/>
      <c r="PDU31" s="17"/>
      <c r="PDV31" s="17"/>
      <c r="PDW31" s="17"/>
      <c r="PDX31" s="17"/>
      <c r="PDY31" s="17"/>
      <c r="PDZ31" s="17"/>
      <c r="PEA31" s="17"/>
      <c r="PEB31" s="17"/>
      <c r="PEC31" s="17"/>
      <c r="PED31" s="17"/>
      <c r="PEE31" s="17"/>
      <c r="PEF31" s="17"/>
      <c r="PEG31" s="17"/>
      <c r="PEH31" s="17"/>
      <c r="PEI31" s="17"/>
      <c r="PEJ31" s="17"/>
      <c r="PEK31" s="17"/>
      <c r="PEL31" s="17"/>
      <c r="PEM31" s="17"/>
      <c r="PEN31" s="17"/>
      <c r="PEO31" s="17"/>
      <c r="PEP31" s="17"/>
      <c r="PEQ31" s="17"/>
      <c r="PER31" s="17"/>
      <c r="PES31" s="17"/>
      <c r="PET31" s="17"/>
      <c r="PEU31" s="17"/>
      <c r="PEV31" s="17"/>
      <c r="PEW31" s="17"/>
      <c r="PEX31" s="17"/>
      <c r="PEY31" s="17"/>
      <c r="PEZ31" s="17"/>
      <c r="PFA31" s="17"/>
      <c r="PFB31" s="17"/>
      <c r="PFC31" s="17"/>
      <c r="PFD31" s="17"/>
      <c r="PFE31" s="17"/>
      <c r="PFF31" s="17"/>
      <c r="PFG31" s="17"/>
      <c r="PFH31" s="17"/>
      <c r="PFI31" s="17"/>
      <c r="PFJ31" s="17"/>
      <c r="PFK31" s="17"/>
      <c r="PFL31" s="17"/>
      <c r="PFM31" s="17"/>
      <c r="PFN31" s="17"/>
      <c r="PFO31" s="17"/>
      <c r="PFP31" s="17"/>
      <c r="PFQ31" s="17"/>
      <c r="PFR31" s="17"/>
      <c r="PFS31" s="17"/>
      <c r="PFT31" s="17"/>
      <c r="PFU31" s="17"/>
      <c r="PFV31" s="17"/>
      <c r="PFW31" s="17"/>
      <c r="PFX31" s="17"/>
      <c r="PFY31" s="17"/>
      <c r="PFZ31" s="17"/>
      <c r="PGA31" s="17"/>
      <c r="PGB31" s="17"/>
      <c r="PGC31" s="17"/>
      <c r="PGD31" s="17"/>
      <c r="PGE31" s="17"/>
      <c r="PGF31" s="17"/>
      <c r="PGG31" s="17"/>
      <c r="PGH31" s="17"/>
      <c r="PGI31" s="17"/>
      <c r="PGJ31" s="17"/>
      <c r="PGK31" s="17"/>
      <c r="PGL31" s="17"/>
      <c r="PGM31" s="17"/>
      <c r="PGN31" s="17"/>
      <c r="PGO31" s="17"/>
      <c r="PGP31" s="17"/>
      <c r="PGQ31" s="17"/>
      <c r="PGR31" s="17"/>
      <c r="PGS31" s="17"/>
      <c r="PGT31" s="17"/>
      <c r="PGU31" s="17"/>
      <c r="PGV31" s="17"/>
      <c r="PGW31" s="17"/>
      <c r="PGX31" s="17"/>
      <c r="PGY31" s="17"/>
      <c r="PGZ31" s="17"/>
      <c r="PHA31" s="17"/>
      <c r="PHB31" s="17"/>
      <c r="PHC31" s="17"/>
      <c r="PHD31" s="17"/>
      <c r="PHE31" s="17"/>
      <c r="PHF31" s="17"/>
      <c r="PHG31" s="17"/>
      <c r="PHH31" s="17"/>
      <c r="PHI31" s="17"/>
      <c r="PHJ31" s="17"/>
      <c r="PHK31" s="17"/>
      <c r="PHL31" s="17"/>
      <c r="PHM31" s="17"/>
      <c r="PHN31" s="17"/>
      <c r="PHO31" s="17"/>
      <c r="PHP31" s="17"/>
      <c r="PHQ31" s="17"/>
      <c r="PHR31" s="17"/>
      <c r="PHS31" s="17"/>
      <c r="PHT31" s="17"/>
      <c r="PHU31" s="17"/>
      <c r="PHV31" s="17"/>
      <c r="PHW31" s="17"/>
      <c r="PHX31" s="17"/>
      <c r="PHY31" s="17"/>
      <c r="PHZ31" s="17"/>
      <c r="PIA31" s="17"/>
      <c r="PIB31" s="17"/>
      <c r="PIC31" s="17"/>
      <c r="PID31" s="17"/>
      <c r="PIE31" s="17"/>
      <c r="PIF31" s="17"/>
      <c r="PIG31" s="17"/>
      <c r="PIH31" s="17"/>
      <c r="PII31" s="17"/>
      <c r="PIJ31" s="17"/>
      <c r="PIK31" s="17"/>
      <c r="PIL31" s="17"/>
      <c r="PIM31" s="17"/>
      <c r="PIN31" s="17"/>
      <c r="PIO31" s="17"/>
      <c r="PIP31" s="17"/>
      <c r="PIQ31" s="17"/>
      <c r="PIR31" s="17"/>
      <c r="PIS31" s="17"/>
      <c r="PIT31" s="17"/>
      <c r="PIU31" s="17"/>
      <c r="PIV31" s="17"/>
      <c r="PIW31" s="17"/>
      <c r="PIX31" s="17"/>
      <c r="PIY31" s="17"/>
      <c r="PIZ31" s="17"/>
      <c r="PJA31" s="17"/>
      <c r="PJB31" s="17"/>
      <c r="PJC31" s="17"/>
      <c r="PJD31" s="17"/>
      <c r="PJE31" s="17"/>
      <c r="PJF31" s="17"/>
      <c r="PJG31" s="17"/>
      <c r="PJH31" s="17"/>
      <c r="PJI31" s="17"/>
      <c r="PJJ31" s="17"/>
      <c r="PJK31" s="17"/>
      <c r="PJL31" s="17"/>
      <c r="PJM31" s="17"/>
      <c r="PJN31" s="17"/>
      <c r="PJO31" s="17"/>
      <c r="PJP31" s="17"/>
      <c r="PJQ31" s="17"/>
      <c r="PJR31" s="17"/>
      <c r="PJS31" s="17"/>
      <c r="PJT31" s="17"/>
      <c r="PJU31" s="17"/>
      <c r="PJV31" s="17"/>
      <c r="PJW31" s="17"/>
      <c r="PJX31" s="17"/>
      <c r="PJY31" s="17"/>
      <c r="PJZ31" s="17"/>
      <c r="PKA31" s="17"/>
      <c r="PKB31" s="17"/>
      <c r="PKC31" s="17"/>
      <c r="PKD31" s="17"/>
      <c r="PKE31" s="17"/>
      <c r="PKF31" s="17"/>
      <c r="PKG31" s="17"/>
      <c r="PKH31" s="17"/>
      <c r="PKI31" s="17"/>
      <c r="PKJ31" s="17"/>
      <c r="PKK31" s="17"/>
      <c r="PKL31" s="17"/>
      <c r="PKM31" s="17"/>
      <c r="PKN31" s="17"/>
      <c r="PKO31" s="17"/>
      <c r="PKP31" s="17"/>
      <c r="PKQ31" s="17"/>
      <c r="PKR31" s="17"/>
      <c r="PKS31" s="17"/>
      <c r="PKT31" s="17"/>
      <c r="PKU31" s="17"/>
      <c r="PKV31" s="17"/>
      <c r="PKW31" s="17"/>
      <c r="PKX31" s="17"/>
      <c r="PKY31" s="17"/>
      <c r="PKZ31" s="17"/>
      <c r="PLA31" s="17"/>
      <c r="PLB31" s="17"/>
      <c r="PLC31" s="17"/>
      <c r="PLD31" s="17"/>
      <c r="PLE31" s="17"/>
      <c r="PLF31" s="17"/>
      <c r="PLG31" s="17"/>
      <c r="PLH31" s="17"/>
      <c r="PLI31" s="17"/>
      <c r="PLJ31" s="17"/>
      <c r="PLK31" s="17"/>
      <c r="PLL31" s="17"/>
      <c r="PLM31" s="17"/>
      <c r="PLN31" s="17"/>
      <c r="PLO31" s="17"/>
      <c r="PLP31" s="17"/>
      <c r="PLQ31" s="17"/>
      <c r="PLR31" s="17"/>
      <c r="PLS31" s="17"/>
      <c r="PLT31" s="17"/>
      <c r="PLU31" s="17"/>
      <c r="PLV31" s="17"/>
      <c r="PLW31" s="17"/>
      <c r="PLX31" s="17"/>
      <c r="PLY31" s="17"/>
      <c r="PLZ31" s="17"/>
      <c r="PMA31" s="17"/>
      <c r="PMB31" s="17"/>
      <c r="PMC31" s="17"/>
      <c r="PMD31" s="17"/>
      <c r="PME31" s="17"/>
      <c r="PMF31" s="17"/>
      <c r="PMG31" s="17"/>
      <c r="PMH31" s="17"/>
      <c r="PMI31" s="17"/>
      <c r="PMJ31" s="17"/>
      <c r="PMK31" s="17"/>
      <c r="PML31" s="17"/>
      <c r="PMM31" s="17"/>
      <c r="PMN31" s="17"/>
      <c r="PMO31" s="17"/>
      <c r="PMP31" s="17"/>
      <c r="PMQ31" s="17"/>
      <c r="PMR31" s="17"/>
      <c r="PMS31" s="17"/>
      <c r="PMT31" s="17"/>
      <c r="PMU31" s="17"/>
      <c r="PMV31" s="17"/>
      <c r="PMW31" s="17"/>
      <c r="PMX31" s="17"/>
      <c r="PMY31" s="17"/>
      <c r="PMZ31" s="17"/>
      <c r="PNA31" s="17"/>
      <c r="PNB31" s="17"/>
      <c r="PNC31" s="17"/>
      <c r="PND31" s="17"/>
      <c r="PNE31" s="17"/>
      <c r="PNF31" s="17"/>
      <c r="PNG31" s="17"/>
      <c r="PNH31" s="17"/>
      <c r="PNI31" s="17"/>
      <c r="PNJ31" s="17"/>
      <c r="PNK31" s="17"/>
      <c r="PNL31" s="17"/>
      <c r="PNM31" s="17"/>
      <c r="PNN31" s="17"/>
      <c r="PNO31" s="17"/>
      <c r="PNP31" s="17"/>
      <c r="PNQ31" s="17"/>
      <c r="PNR31" s="17"/>
      <c r="PNS31" s="17"/>
      <c r="PNT31" s="17"/>
      <c r="PNU31" s="17"/>
      <c r="PNV31" s="17"/>
      <c r="PNW31" s="17"/>
      <c r="PNX31" s="17"/>
      <c r="PNY31" s="17"/>
      <c r="PNZ31" s="17"/>
      <c r="POA31" s="17"/>
      <c r="POB31" s="17"/>
      <c r="POC31" s="17"/>
      <c r="POD31" s="17"/>
      <c r="POE31" s="17"/>
      <c r="POF31" s="17"/>
      <c r="POG31" s="17"/>
      <c r="POH31" s="17"/>
      <c r="POI31" s="17"/>
      <c r="POJ31" s="17"/>
      <c r="POK31" s="17"/>
      <c r="POL31" s="17"/>
      <c r="POM31" s="17"/>
      <c r="PON31" s="17"/>
      <c r="POO31" s="17"/>
      <c r="POP31" s="17"/>
      <c r="POQ31" s="17"/>
      <c r="POR31" s="17"/>
      <c r="POS31" s="17"/>
      <c r="POT31" s="17"/>
      <c r="POU31" s="17"/>
      <c r="POV31" s="17"/>
      <c r="POW31" s="17"/>
      <c r="POX31" s="17"/>
      <c r="POY31" s="17"/>
      <c r="POZ31" s="17"/>
      <c r="PPA31" s="17"/>
      <c r="PPB31" s="17"/>
      <c r="PPC31" s="17"/>
      <c r="PPD31" s="17"/>
      <c r="PPE31" s="17"/>
      <c r="PPF31" s="17"/>
      <c r="PPG31" s="17"/>
      <c r="PPH31" s="17"/>
      <c r="PPI31" s="17"/>
      <c r="PPJ31" s="17"/>
      <c r="PPK31" s="17"/>
      <c r="PPL31" s="17"/>
      <c r="PPM31" s="17"/>
      <c r="PPN31" s="17"/>
      <c r="PPO31" s="17"/>
      <c r="PPP31" s="17"/>
      <c r="PPQ31" s="17"/>
      <c r="PPR31" s="17"/>
      <c r="PPS31" s="17"/>
      <c r="PPT31" s="17"/>
      <c r="PPU31" s="17"/>
      <c r="PPV31" s="17"/>
      <c r="PPW31" s="17"/>
      <c r="PPX31" s="17"/>
      <c r="PPY31" s="17"/>
      <c r="PPZ31" s="17"/>
      <c r="PQA31" s="17"/>
      <c r="PQB31" s="17"/>
      <c r="PQC31" s="17"/>
      <c r="PQD31" s="17"/>
      <c r="PQE31" s="17"/>
      <c r="PQF31" s="17"/>
      <c r="PQG31" s="17"/>
      <c r="PQH31" s="17"/>
      <c r="PQI31" s="17"/>
      <c r="PQJ31" s="17"/>
      <c r="PQK31" s="17"/>
      <c r="PQL31" s="17"/>
      <c r="PQM31" s="17"/>
      <c r="PQN31" s="17"/>
      <c r="PQO31" s="17"/>
      <c r="PQP31" s="17"/>
      <c r="PQQ31" s="17"/>
      <c r="PQR31" s="17"/>
      <c r="PQS31" s="17"/>
      <c r="PQT31" s="17"/>
      <c r="PQU31" s="17"/>
      <c r="PQV31" s="17"/>
      <c r="PQW31" s="17"/>
      <c r="PQX31" s="17"/>
      <c r="PQY31" s="17"/>
      <c r="PQZ31" s="17"/>
      <c r="PRA31" s="17"/>
      <c r="PRB31" s="17"/>
      <c r="PRC31" s="17"/>
      <c r="PRD31" s="17"/>
      <c r="PRE31" s="17"/>
      <c r="PRF31" s="17"/>
      <c r="PRG31" s="17"/>
      <c r="PRH31" s="17"/>
      <c r="PRI31" s="17"/>
      <c r="PRJ31" s="17"/>
      <c r="PRK31" s="17"/>
      <c r="PRL31" s="17"/>
      <c r="PRM31" s="17"/>
      <c r="PRN31" s="17"/>
      <c r="PRO31" s="17"/>
      <c r="PRP31" s="17"/>
      <c r="PRQ31" s="17"/>
      <c r="PRR31" s="17"/>
      <c r="PRS31" s="17"/>
      <c r="PRT31" s="17"/>
      <c r="PRU31" s="17"/>
      <c r="PRV31" s="17"/>
      <c r="PRW31" s="17"/>
      <c r="PRX31" s="17"/>
      <c r="PRY31" s="17"/>
      <c r="PRZ31" s="17"/>
      <c r="PSA31" s="17"/>
      <c r="PSB31" s="17"/>
      <c r="PSC31" s="17"/>
      <c r="PSD31" s="17"/>
      <c r="PSE31" s="17"/>
      <c r="PSF31" s="17"/>
      <c r="PSG31" s="17"/>
      <c r="PSH31" s="17"/>
      <c r="PSI31" s="17"/>
      <c r="PSJ31" s="17"/>
      <c r="PSK31" s="17"/>
      <c r="PSL31" s="17"/>
      <c r="PSM31" s="17"/>
      <c r="PSN31" s="17"/>
      <c r="PSO31" s="17"/>
      <c r="PSP31" s="17"/>
      <c r="PSQ31" s="17"/>
      <c r="PSR31" s="17"/>
      <c r="PSS31" s="17"/>
      <c r="PST31" s="17"/>
      <c r="PSU31" s="17"/>
      <c r="PSV31" s="17"/>
      <c r="PSW31" s="17"/>
      <c r="PSX31" s="17"/>
      <c r="PSY31" s="17"/>
      <c r="PSZ31" s="17"/>
      <c r="PTA31" s="17"/>
      <c r="PTB31" s="17"/>
      <c r="PTC31" s="17"/>
      <c r="PTD31" s="17"/>
      <c r="PTE31" s="17"/>
      <c r="PTF31" s="17"/>
      <c r="PTG31" s="17"/>
      <c r="PTH31" s="17"/>
      <c r="PTI31" s="17"/>
      <c r="PTJ31" s="17"/>
      <c r="PTK31" s="17"/>
      <c r="PTL31" s="17"/>
      <c r="PTM31" s="17"/>
      <c r="PTN31" s="17"/>
      <c r="PTO31" s="17"/>
      <c r="PTP31" s="17"/>
      <c r="PTQ31" s="17"/>
      <c r="PTR31" s="17"/>
      <c r="PTS31" s="17"/>
      <c r="PTT31" s="17"/>
      <c r="PTU31" s="17"/>
      <c r="PTV31" s="17"/>
      <c r="PTW31" s="17"/>
      <c r="PTX31" s="17"/>
      <c r="PTY31" s="17"/>
      <c r="PTZ31" s="17"/>
      <c r="PUA31" s="17"/>
      <c r="PUB31" s="17"/>
      <c r="PUC31" s="17"/>
      <c r="PUD31" s="17"/>
      <c r="PUE31" s="17"/>
      <c r="PUF31" s="17"/>
      <c r="PUG31" s="17"/>
      <c r="PUH31" s="17"/>
      <c r="PUI31" s="17"/>
      <c r="PUJ31" s="17"/>
      <c r="PUK31" s="17"/>
      <c r="PUL31" s="17"/>
      <c r="PUM31" s="17"/>
      <c r="PUN31" s="17"/>
      <c r="PUO31" s="17"/>
      <c r="PUP31" s="17"/>
      <c r="PUQ31" s="17"/>
      <c r="PUR31" s="17"/>
      <c r="PUS31" s="17"/>
      <c r="PUT31" s="17"/>
      <c r="PUU31" s="17"/>
      <c r="PUV31" s="17"/>
      <c r="PUW31" s="17"/>
      <c r="PUX31" s="17"/>
      <c r="PUY31" s="17"/>
      <c r="PUZ31" s="17"/>
      <c r="PVA31" s="17"/>
      <c r="PVB31" s="17"/>
      <c r="PVC31" s="17"/>
      <c r="PVD31" s="17"/>
      <c r="PVE31" s="17"/>
      <c r="PVF31" s="17"/>
      <c r="PVG31" s="17"/>
      <c r="PVH31" s="17"/>
      <c r="PVI31" s="17"/>
      <c r="PVJ31" s="17"/>
      <c r="PVK31" s="17"/>
      <c r="PVL31" s="17"/>
      <c r="PVM31" s="17"/>
      <c r="PVN31" s="17"/>
      <c r="PVO31" s="17"/>
      <c r="PVP31" s="17"/>
      <c r="PVQ31" s="17"/>
      <c r="PVR31" s="17"/>
      <c r="PVS31" s="17"/>
      <c r="PVT31" s="17"/>
      <c r="PVU31" s="17"/>
      <c r="PVV31" s="17"/>
      <c r="PVW31" s="17"/>
      <c r="PVX31" s="17"/>
      <c r="PVY31" s="17"/>
      <c r="PVZ31" s="17"/>
      <c r="PWA31" s="17"/>
      <c r="PWB31" s="17"/>
      <c r="PWC31" s="17"/>
      <c r="PWD31" s="17"/>
      <c r="PWE31" s="17"/>
      <c r="PWF31" s="17"/>
      <c r="PWG31" s="17"/>
      <c r="PWH31" s="17"/>
      <c r="PWI31" s="17"/>
      <c r="PWJ31" s="17"/>
      <c r="PWK31" s="17"/>
      <c r="PWL31" s="17"/>
      <c r="PWM31" s="17"/>
      <c r="PWN31" s="17"/>
      <c r="PWO31" s="17"/>
      <c r="PWP31" s="17"/>
      <c r="PWQ31" s="17"/>
      <c r="PWR31" s="17"/>
      <c r="PWS31" s="17"/>
      <c r="PWT31" s="17"/>
      <c r="PWU31" s="17"/>
      <c r="PWV31" s="17"/>
      <c r="PWW31" s="17"/>
      <c r="PWX31" s="17"/>
      <c r="PWY31" s="17"/>
      <c r="PWZ31" s="17"/>
      <c r="PXA31" s="17"/>
      <c r="PXB31" s="17"/>
      <c r="PXC31" s="17"/>
      <c r="PXD31" s="17"/>
      <c r="PXE31" s="17"/>
      <c r="PXF31" s="17"/>
      <c r="PXG31" s="17"/>
      <c r="PXH31" s="17"/>
      <c r="PXI31" s="17"/>
      <c r="PXJ31" s="17"/>
      <c r="PXK31" s="17"/>
      <c r="PXL31" s="17"/>
      <c r="PXM31" s="17"/>
      <c r="PXN31" s="17"/>
      <c r="PXO31" s="17"/>
      <c r="PXP31" s="17"/>
      <c r="PXQ31" s="17"/>
      <c r="PXR31" s="17"/>
      <c r="PXS31" s="17"/>
      <c r="PXT31" s="17"/>
      <c r="PXU31" s="17"/>
      <c r="PXV31" s="17"/>
      <c r="PXW31" s="17"/>
      <c r="PXX31" s="17"/>
      <c r="PXY31" s="17"/>
      <c r="PXZ31" s="17"/>
      <c r="PYA31" s="17"/>
      <c r="PYB31" s="17"/>
      <c r="PYC31" s="17"/>
      <c r="PYD31" s="17"/>
      <c r="PYE31" s="17"/>
      <c r="PYF31" s="17"/>
      <c r="PYG31" s="17"/>
      <c r="PYH31" s="17"/>
      <c r="PYI31" s="17"/>
      <c r="PYJ31" s="17"/>
      <c r="PYK31" s="17"/>
      <c r="PYL31" s="17"/>
      <c r="PYM31" s="17"/>
      <c r="PYN31" s="17"/>
      <c r="PYO31" s="17"/>
      <c r="PYP31" s="17"/>
      <c r="PYQ31" s="17"/>
      <c r="PYR31" s="17"/>
      <c r="PYS31" s="17"/>
      <c r="PYT31" s="17"/>
      <c r="PYU31" s="17"/>
      <c r="PYV31" s="17"/>
      <c r="PYW31" s="17"/>
      <c r="PYX31" s="17"/>
      <c r="PYY31" s="17"/>
      <c r="PYZ31" s="17"/>
      <c r="PZA31" s="17"/>
      <c r="PZB31" s="17"/>
      <c r="PZC31" s="17"/>
      <c r="PZD31" s="17"/>
      <c r="PZE31" s="17"/>
      <c r="PZF31" s="17"/>
      <c r="PZG31" s="17"/>
      <c r="PZH31" s="17"/>
      <c r="PZI31" s="17"/>
      <c r="PZJ31" s="17"/>
      <c r="PZK31" s="17"/>
      <c r="PZL31" s="17"/>
      <c r="PZM31" s="17"/>
      <c r="PZN31" s="17"/>
      <c r="PZO31" s="17"/>
      <c r="PZP31" s="17"/>
      <c r="PZQ31" s="17"/>
      <c r="PZR31" s="17"/>
      <c r="PZS31" s="17"/>
      <c r="PZT31" s="17"/>
      <c r="PZU31" s="17"/>
      <c r="PZV31" s="17"/>
      <c r="PZW31" s="17"/>
      <c r="PZX31" s="17"/>
      <c r="PZY31" s="17"/>
      <c r="PZZ31" s="17"/>
      <c r="QAA31" s="17"/>
      <c r="QAB31" s="17"/>
      <c r="QAC31" s="17"/>
      <c r="QAD31" s="17"/>
      <c r="QAE31" s="17"/>
      <c r="QAF31" s="17"/>
      <c r="QAG31" s="17"/>
      <c r="QAH31" s="17"/>
      <c r="QAI31" s="17"/>
      <c r="QAJ31" s="17"/>
      <c r="QAK31" s="17"/>
      <c r="QAL31" s="17"/>
      <c r="QAM31" s="17"/>
      <c r="QAN31" s="17"/>
      <c r="QAO31" s="17"/>
      <c r="QAP31" s="17"/>
      <c r="QAQ31" s="17"/>
      <c r="QAR31" s="17"/>
      <c r="QAS31" s="17"/>
      <c r="QAT31" s="17"/>
      <c r="QAU31" s="17"/>
      <c r="QAV31" s="17"/>
      <c r="QAW31" s="17"/>
      <c r="QAX31" s="17"/>
      <c r="QAY31" s="17"/>
      <c r="QAZ31" s="17"/>
      <c r="QBA31" s="17"/>
      <c r="QBB31" s="17"/>
      <c r="QBC31" s="17"/>
      <c r="QBD31" s="17"/>
      <c r="QBE31" s="17"/>
      <c r="QBF31" s="17"/>
      <c r="QBG31" s="17"/>
      <c r="QBH31" s="17"/>
      <c r="QBI31" s="17"/>
      <c r="QBJ31" s="17"/>
      <c r="QBK31" s="17"/>
      <c r="QBL31" s="17"/>
      <c r="QBM31" s="17"/>
      <c r="QBN31" s="17"/>
      <c r="QBO31" s="17"/>
      <c r="QBP31" s="17"/>
      <c r="QBQ31" s="17"/>
      <c r="QBR31" s="17"/>
      <c r="QBS31" s="17"/>
      <c r="QBT31" s="17"/>
      <c r="QBU31" s="17"/>
      <c r="QBV31" s="17"/>
      <c r="QBW31" s="17"/>
      <c r="QBX31" s="17"/>
      <c r="QBY31" s="17"/>
      <c r="QBZ31" s="17"/>
      <c r="QCA31" s="17"/>
      <c r="QCB31" s="17"/>
      <c r="QCC31" s="17"/>
      <c r="QCD31" s="17"/>
      <c r="QCE31" s="17"/>
      <c r="QCF31" s="17"/>
      <c r="QCG31" s="17"/>
      <c r="QCH31" s="17"/>
      <c r="QCI31" s="17"/>
      <c r="QCJ31" s="17"/>
      <c r="QCK31" s="17"/>
      <c r="QCL31" s="17"/>
      <c r="QCM31" s="17"/>
      <c r="QCN31" s="17"/>
      <c r="QCO31" s="17"/>
      <c r="QCP31" s="17"/>
      <c r="QCQ31" s="17"/>
      <c r="QCR31" s="17"/>
      <c r="QCS31" s="17"/>
      <c r="QCT31" s="17"/>
      <c r="QCU31" s="17"/>
      <c r="QCV31" s="17"/>
      <c r="QCW31" s="17"/>
      <c r="QCX31" s="17"/>
      <c r="QCY31" s="17"/>
      <c r="QCZ31" s="17"/>
      <c r="QDA31" s="17"/>
      <c r="QDB31" s="17"/>
      <c r="QDC31" s="17"/>
      <c r="QDD31" s="17"/>
      <c r="QDE31" s="17"/>
      <c r="QDF31" s="17"/>
      <c r="QDG31" s="17"/>
      <c r="QDH31" s="17"/>
      <c r="QDI31" s="17"/>
      <c r="QDJ31" s="17"/>
      <c r="QDK31" s="17"/>
      <c r="QDL31" s="17"/>
      <c r="QDM31" s="17"/>
      <c r="QDN31" s="17"/>
      <c r="QDO31" s="17"/>
      <c r="QDP31" s="17"/>
      <c r="QDQ31" s="17"/>
      <c r="QDR31" s="17"/>
      <c r="QDS31" s="17"/>
      <c r="QDT31" s="17"/>
      <c r="QDU31" s="17"/>
      <c r="QDV31" s="17"/>
      <c r="QDW31" s="17"/>
      <c r="QDX31" s="17"/>
      <c r="QDY31" s="17"/>
      <c r="QDZ31" s="17"/>
      <c r="QEA31" s="17"/>
      <c r="QEB31" s="17"/>
      <c r="QEC31" s="17"/>
      <c r="QED31" s="17"/>
      <c r="QEE31" s="17"/>
      <c r="QEF31" s="17"/>
      <c r="QEG31" s="17"/>
      <c r="QEH31" s="17"/>
      <c r="QEI31" s="17"/>
      <c r="QEJ31" s="17"/>
      <c r="QEK31" s="17"/>
      <c r="QEL31" s="17"/>
      <c r="QEM31" s="17"/>
      <c r="QEN31" s="17"/>
      <c r="QEO31" s="17"/>
      <c r="QEP31" s="17"/>
      <c r="QEQ31" s="17"/>
      <c r="QER31" s="17"/>
      <c r="QES31" s="17"/>
      <c r="QET31" s="17"/>
      <c r="QEU31" s="17"/>
      <c r="QEV31" s="17"/>
      <c r="QEW31" s="17"/>
      <c r="QEX31" s="17"/>
      <c r="QEY31" s="17"/>
      <c r="QEZ31" s="17"/>
      <c r="QFA31" s="17"/>
      <c r="QFB31" s="17"/>
      <c r="QFC31" s="17"/>
      <c r="QFD31" s="17"/>
      <c r="QFE31" s="17"/>
      <c r="QFF31" s="17"/>
      <c r="QFG31" s="17"/>
      <c r="QFH31" s="17"/>
      <c r="QFI31" s="17"/>
      <c r="QFJ31" s="17"/>
      <c r="QFK31" s="17"/>
      <c r="QFL31" s="17"/>
      <c r="QFM31" s="17"/>
      <c r="QFN31" s="17"/>
      <c r="QFO31" s="17"/>
      <c r="QFP31" s="17"/>
      <c r="QFQ31" s="17"/>
      <c r="QFR31" s="17"/>
      <c r="QFS31" s="17"/>
      <c r="QFT31" s="17"/>
      <c r="QFU31" s="17"/>
      <c r="QFV31" s="17"/>
      <c r="QFW31" s="17"/>
      <c r="QFX31" s="17"/>
      <c r="QFY31" s="17"/>
      <c r="QFZ31" s="17"/>
      <c r="QGA31" s="17"/>
      <c r="QGB31" s="17"/>
      <c r="QGC31" s="17"/>
      <c r="QGD31" s="17"/>
      <c r="QGE31" s="17"/>
      <c r="QGF31" s="17"/>
      <c r="QGG31" s="17"/>
      <c r="QGH31" s="17"/>
      <c r="QGI31" s="17"/>
      <c r="QGJ31" s="17"/>
      <c r="QGK31" s="17"/>
      <c r="QGL31" s="17"/>
      <c r="QGM31" s="17"/>
      <c r="QGN31" s="17"/>
      <c r="QGO31" s="17"/>
      <c r="QGP31" s="17"/>
      <c r="QGQ31" s="17"/>
      <c r="QGR31" s="17"/>
      <c r="QGS31" s="17"/>
      <c r="QGT31" s="17"/>
      <c r="QGU31" s="17"/>
      <c r="QGV31" s="17"/>
      <c r="QGW31" s="17"/>
      <c r="QGX31" s="17"/>
      <c r="QGY31" s="17"/>
      <c r="QGZ31" s="17"/>
      <c r="QHA31" s="17"/>
      <c r="QHB31" s="17"/>
      <c r="QHC31" s="17"/>
      <c r="QHD31" s="17"/>
      <c r="QHE31" s="17"/>
      <c r="QHF31" s="17"/>
      <c r="QHG31" s="17"/>
      <c r="QHH31" s="17"/>
      <c r="QHI31" s="17"/>
      <c r="QHJ31" s="17"/>
      <c r="QHK31" s="17"/>
      <c r="QHL31" s="17"/>
      <c r="QHM31" s="17"/>
      <c r="QHN31" s="17"/>
      <c r="QHO31" s="17"/>
      <c r="QHP31" s="17"/>
      <c r="QHQ31" s="17"/>
      <c r="QHR31" s="17"/>
      <c r="QHS31" s="17"/>
      <c r="QHT31" s="17"/>
      <c r="QHU31" s="17"/>
      <c r="QHV31" s="17"/>
      <c r="QHW31" s="17"/>
      <c r="QHX31" s="17"/>
      <c r="QHY31" s="17"/>
      <c r="QHZ31" s="17"/>
      <c r="QIA31" s="17"/>
      <c r="QIB31" s="17"/>
      <c r="QIC31" s="17"/>
      <c r="QID31" s="17"/>
      <c r="QIE31" s="17"/>
      <c r="QIF31" s="17"/>
      <c r="QIG31" s="17"/>
      <c r="QIH31" s="17"/>
      <c r="QII31" s="17"/>
      <c r="QIJ31" s="17"/>
      <c r="QIK31" s="17"/>
      <c r="QIL31" s="17"/>
      <c r="QIM31" s="17"/>
      <c r="QIN31" s="17"/>
      <c r="QIO31" s="17"/>
      <c r="QIP31" s="17"/>
      <c r="QIQ31" s="17"/>
      <c r="QIR31" s="17"/>
      <c r="QIS31" s="17"/>
      <c r="QIT31" s="17"/>
      <c r="QIU31" s="17"/>
      <c r="QIV31" s="17"/>
      <c r="QIW31" s="17"/>
      <c r="QIX31" s="17"/>
      <c r="QIY31" s="17"/>
      <c r="QIZ31" s="17"/>
      <c r="QJA31" s="17"/>
      <c r="QJB31" s="17"/>
      <c r="QJC31" s="17"/>
      <c r="QJD31" s="17"/>
      <c r="QJE31" s="17"/>
      <c r="QJF31" s="17"/>
      <c r="QJG31" s="17"/>
      <c r="QJH31" s="17"/>
      <c r="QJI31" s="17"/>
      <c r="QJJ31" s="17"/>
      <c r="QJK31" s="17"/>
      <c r="QJL31" s="17"/>
      <c r="QJM31" s="17"/>
      <c r="QJN31" s="17"/>
      <c r="QJO31" s="17"/>
      <c r="QJP31" s="17"/>
      <c r="QJQ31" s="17"/>
      <c r="QJR31" s="17"/>
      <c r="QJS31" s="17"/>
      <c r="QJT31" s="17"/>
      <c r="QJU31" s="17"/>
      <c r="QJV31" s="17"/>
      <c r="QJW31" s="17"/>
      <c r="QJX31" s="17"/>
      <c r="QJY31" s="17"/>
      <c r="QJZ31" s="17"/>
      <c r="QKA31" s="17"/>
      <c r="QKB31" s="17"/>
      <c r="QKC31" s="17"/>
      <c r="QKD31" s="17"/>
      <c r="QKE31" s="17"/>
      <c r="QKF31" s="17"/>
      <c r="QKG31" s="17"/>
      <c r="QKH31" s="17"/>
      <c r="QKI31" s="17"/>
      <c r="QKJ31" s="17"/>
      <c r="QKK31" s="17"/>
      <c r="QKL31" s="17"/>
      <c r="QKM31" s="17"/>
      <c r="QKN31" s="17"/>
      <c r="QKO31" s="17"/>
      <c r="QKP31" s="17"/>
      <c r="QKQ31" s="17"/>
      <c r="QKR31" s="17"/>
      <c r="QKS31" s="17"/>
      <c r="QKT31" s="17"/>
      <c r="QKU31" s="17"/>
      <c r="QKV31" s="17"/>
      <c r="QKW31" s="17"/>
      <c r="QKX31" s="17"/>
      <c r="QKY31" s="17"/>
      <c r="QKZ31" s="17"/>
      <c r="QLA31" s="17"/>
      <c r="QLB31" s="17"/>
      <c r="QLC31" s="17"/>
      <c r="QLD31" s="17"/>
      <c r="QLE31" s="17"/>
      <c r="QLF31" s="17"/>
      <c r="QLG31" s="17"/>
      <c r="QLH31" s="17"/>
      <c r="QLI31" s="17"/>
      <c r="QLJ31" s="17"/>
      <c r="QLK31" s="17"/>
      <c r="QLL31" s="17"/>
      <c r="QLM31" s="17"/>
      <c r="QLN31" s="17"/>
      <c r="QLO31" s="17"/>
      <c r="QLP31" s="17"/>
      <c r="QLQ31" s="17"/>
      <c r="QLR31" s="17"/>
      <c r="QLS31" s="17"/>
      <c r="QLT31" s="17"/>
      <c r="QLU31" s="17"/>
      <c r="QLV31" s="17"/>
      <c r="QLW31" s="17"/>
      <c r="QLX31" s="17"/>
      <c r="QLY31" s="17"/>
      <c r="QLZ31" s="17"/>
      <c r="QMA31" s="17"/>
      <c r="QMB31" s="17"/>
      <c r="QMC31" s="17"/>
      <c r="QMD31" s="17"/>
      <c r="QME31" s="17"/>
      <c r="QMF31" s="17"/>
      <c r="QMG31" s="17"/>
      <c r="QMH31" s="17"/>
      <c r="QMI31" s="17"/>
      <c r="QMJ31" s="17"/>
      <c r="QMK31" s="17"/>
      <c r="QML31" s="17"/>
      <c r="QMM31" s="17"/>
      <c r="QMN31" s="17"/>
      <c r="QMO31" s="17"/>
      <c r="QMP31" s="17"/>
      <c r="QMQ31" s="17"/>
      <c r="QMR31" s="17"/>
      <c r="QMS31" s="17"/>
      <c r="QMT31" s="17"/>
      <c r="QMU31" s="17"/>
      <c r="QMV31" s="17"/>
      <c r="QMW31" s="17"/>
      <c r="QMX31" s="17"/>
      <c r="QMY31" s="17"/>
      <c r="QMZ31" s="17"/>
      <c r="QNA31" s="17"/>
      <c r="QNB31" s="17"/>
      <c r="QNC31" s="17"/>
      <c r="QND31" s="17"/>
      <c r="QNE31" s="17"/>
      <c r="QNF31" s="17"/>
      <c r="QNG31" s="17"/>
      <c r="QNH31" s="17"/>
      <c r="QNI31" s="17"/>
      <c r="QNJ31" s="17"/>
      <c r="QNK31" s="17"/>
      <c r="QNL31" s="17"/>
      <c r="QNM31" s="17"/>
      <c r="QNN31" s="17"/>
      <c r="QNO31" s="17"/>
      <c r="QNP31" s="17"/>
      <c r="QNQ31" s="17"/>
      <c r="QNR31" s="17"/>
      <c r="QNS31" s="17"/>
      <c r="QNT31" s="17"/>
      <c r="QNU31" s="17"/>
      <c r="QNV31" s="17"/>
      <c r="QNW31" s="17"/>
      <c r="QNX31" s="17"/>
      <c r="QNY31" s="17"/>
      <c r="QNZ31" s="17"/>
      <c r="QOA31" s="17"/>
      <c r="QOB31" s="17"/>
      <c r="QOC31" s="17"/>
      <c r="QOD31" s="17"/>
      <c r="QOE31" s="17"/>
      <c r="QOF31" s="17"/>
      <c r="QOG31" s="17"/>
      <c r="QOH31" s="17"/>
      <c r="QOI31" s="17"/>
      <c r="QOJ31" s="17"/>
      <c r="QOK31" s="17"/>
      <c r="QOL31" s="17"/>
      <c r="QOM31" s="17"/>
      <c r="QON31" s="17"/>
      <c r="QOO31" s="17"/>
      <c r="QOP31" s="17"/>
      <c r="QOQ31" s="17"/>
      <c r="QOR31" s="17"/>
      <c r="QOS31" s="17"/>
      <c r="QOT31" s="17"/>
      <c r="QOU31" s="17"/>
      <c r="QOV31" s="17"/>
      <c r="QOW31" s="17"/>
      <c r="QOX31" s="17"/>
      <c r="QOY31" s="17"/>
      <c r="QOZ31" s="17"/>
      <c r="QPA31" s="17"/>
      <c r="QPB31" s="17"/>
      <c r="QPC31" s="17"/>
      <c r="QPD31" s="17"/>
      <c r="QPE31" s="17"/>
      <c r="QPF31" s="17"/>
      <c r="QPG31" s="17"/>
      <c r="QPH31" s="17"/>
      <c r="QPI31" s="17"/>
      <c r="QPJ31" s="17"/>
      <c r="QPK31" s="17"/>
      <c r="QPL31" s="17"/>
      <c r="QPM31" s="17"/>
      <c r="QPN31" s="17"/>
      <c r="QPO31" s="17"/>
      <c r="QPP31" s="17"/>
      <c r="QPQ31" s="17"/>
      <c r="QPR31" s="17"/>
      <c r="QPS31" s="17"/>
      <c r="QPT31" s="17"/>
      <c r="QPU31" s="17"/>
      <c r="QPV31" s="17"/>
      <c r="QPW31" s="17"/>
      <c r="QPX31" s="17"/>
      <c r="QPY31" s="17"/>
      <c r="QPZ31" s="17"/>
      <c r="QQA31" s="17"/>
      <c r="QQB31" s="17"/>
      <c r="QQC31" s="17"/>
      <c r="QQD31" s="17"/>
      <c r="QQE31" s="17"/>
      <c r="QQF31" s="17"/>
      <c r="QQG31" s="17"/>
      <c r="QQH31" s="17"/>
      <c r="QQI31" s="17"/>
      <c r="QQJ31" s="17"/>
      <c r="QQK31" s="17"/>
      <c r="QQL31" s="17"/>
      <c r="QQM31" s="17"/>
      <c r="QQN31" s="17"/>
      <c r="QQO31" s="17"/>
      <c r="QQP31" s="17"/>
      <c r="QQQ31" s="17"/>
      <c r="QQR31" s="17"/>
      <c r="QQS31" s="17"/>
      <c r="QQT31" s="17"/>
      <c r="QQU31" s="17"/>
      <c r="QQV31" s="17"/>
      <c r="QQW31" s="17"/>
      <c r="QQX31" s="17"/>
      <c r="QQY31" s="17"/>
      <c r="QQZ31" s="17"/>
      <c r="QRA31" s="17"/>
      <c r="QRB31" s="17"/>
      <c r="QRC31" s="17"/>
      <c r="QRD31" s="17"/>
      <c r="QRE31" s="17"/>
      <c r="QRF31" s="17"/>
      <c r="QRG31" s="17"/>
      <c r="QRH31" s="17"/>
      <c r="QRI31" s="17"/>
      <c r="QRJ31" s="17"/>
      <c r="QRK31" s="17"/>
      <c r="QRL31" s="17"/>
      <c r="QRM31" s="17"/>
      <c r="QRN31" s="17"/>
      <c r="QRO31" s="17"/>
      <c r="QRP31" s="17"/>
      <c r="QRQ31" s="17"/>
      <c r="QRR31" s="17"/>
      <c r="QRS31" s="17"/>
      <c r="QRT31" s="17"/>
      <c r="QRU31" s="17"/>
      <c r="QRV31" s="17"/>
      <c r="QRW31" s="17"/>
      <c r="QRX31" s="17"/>
      <c r="QRY31" s="17"/>
      <c r="QRZ31" s="17"/>
      <c r="QSA31" s="17"/>
      <c r="QSB31" s="17"/>
      <c r="QSC31" s="17"/>
      <c r="QSD31" s="17"/>
      <c r="QSE31" s="17"/>
      <c r="QSF31" s="17"/>
      <c r="QSG31" s="17"/>
      <c r="QSH31" s="17"/>
      <c r="QSI31" s="17"/>
      <c r="QSJ31" s="17"/>
      <c r="QSK31" s="17"/>
      <c r="QSL31" s="17"/>
      <c r="QSM31" s="17"/>
      <c r="QSN31" s="17"/>
      <c r="QSO31" s="17"/>
      <c r="QSP31" s="17"/>
      <c r="QSQ31" s="17"/>
      <c r="QSR31" s="17"/>
      <c r="QSS31" s="17"/>
      <c r="QST31" s="17"/>
      <c r="QSU31" s="17"/>
      <c r="QSV31" s="17"/>
      <c r="QSW31" s="17"/>
      <c r="QSX31" s="17"/>
      <c r="QSY31" s="17"/>
      <c r="QSZ31" s="17"/>
      <c r="QTA31" s="17"/>
      <c r="QTB31" s="17"/>
      <c r="QTC31" s="17"/>
      <c r="QTD31" s="17"/>
      <c r="QTE31" s="17"/>
      <c r="QTF31" s="17"/>
      <c r="QTG31" s="17"/>
      <c r="QTH31" s="17"/>
      <c r="QTI31" s="17"/>
      <c r="QTJ31" s="17"/>
      <c r="QTK31" s="17"/>
      <c r="QTL31" s="17"/>
      <c r="QTM31" s="17"/>
      <c r="QTN31" s="17"/>
      <c r="QTO31" s="17"/>
      <c r="QTP31" s="17"/>
      <c r="QTQ31" s="17"/>
      <c r="QTR31" s="17"/>
      <c r="QTS31" s="17"/>
      <c r="QTT31" s="17"/>
      <c r="QTU31" s="17"/>
      <c r="QTV31" s="17"/>
      <c r="QTW31" s="17"/>
      <c r="QTX31" s="17"/>
      <c r="QTY31" s="17"/>
      <c r="QTZ31" s="17"/>
      <c r="QUA31" s="17"/>
      <c r="QUB31" s="17"/>
      <c r="QUC31" s="17"/>
      <c r="QUD31" s="17"/>
      <c r="QUE31" s="17"/>
      <c r="QUF31" s="17"/>
      <c r="QUG31" s="17"/>
      <c r="QUH31" s="17"/>
      <c r="QUI31" s="17"/>
      <c r="QUJ31" s="17"/>
      <c r="QUK31" s="17"/>
      <c r="QUL31" s="17"/>
      <c r="QUM31" s="17"/>
      <c r="QUN31" s="17"/>
      <c r="QUO31" s="17"/>
      <c r="QUP31" s="17"/>
      <c r="QUQ31" s="17"/>
      <c r="QUR31" s="17"/>
      <c r="QUS31" s="17"/>
      <c r="QUT31" s="17"/>
      <c r="QUU31" s="17"/>
      <c r="QUV31" s="17"/>
      <c r="QUW31" s="17"/>
      <c r="QUX31" s="17"/>
      <c r="QUY31" s="17"/>
      <c r="QUZ31" s="17"/>
      <c r="QVA31" s="17"/>
      <c r="QVB31" s="17"/>
      <c r="QVC31" s="17"/>
      <c r="QVD31" s="17"/>
      <c r="QVE31" s="17"/>
      <c r="QVF31" s="17"/>
      <c r="QVG31" s="17"/>
      <c r="QVH31" s="17"/>
      <c r="QVI31" s="17"/>
      <c r="QVJ31" s="17"/>
      <c r="QVK31" s="17"/>
      <c r="QVL31" s="17"/>
      <c r="QVM31" s="17"/>
      <c r="QVN31" s="17"/>
      <c r="QVO31" s="17"/>
      <c r="QVP31" s="17"/>
      <c r="QVQ31" s="17"/>
      <c r="QVR31" s="17"/>
      <c r="QVS31" s="17"/>
      <c r="QVT31" s="17"/>
      <c r="QVU31" s="17"/>
      <c r="QVV31" s="17"/>
      <c r="QVW31" s="17"/>
      <c r="QVX31" s="17"/>
      <c r="QVY31" s="17"/>
      <c r="QVZ31" s="17"/>
      <c r="QWA31" s="17"/>
      <c r="QWB31" s="17"/>
      <c r="QWC31" s="17"/>
      <c r="QWD31" s="17"/>
      <c r="QWE31" s="17"/>
      <c r="QWF31" s="17"/>
      <c r="QWG31" s="17"/>
      <c r="QWH31" s="17"/>
      <c r="QWI31" s="17"/>
      <c r="QWJ31" s="17"/>
      <c r="QWK31" s="17"/>
      <c r="QWL31" s="17"/>
      <c r="QWM31" s="17"/>
      <c r="QWN31" s="17"/>
      <c r="QWO31" s="17"/>
      <c r="QWP31" s="17"/>
      <c r="QWQ31" s="17"/>
      <c r="QWR31" s="17"/>
      <c r="QWS31" s="17"/>
      <c r="QWT31" s="17"/>
      <c r="QWU31" s="17"/>
      <c r="QWV31" s="17"/>
      <c r="QWW31" s="17"/>
      <c r="QWX31" s="17"/>
      <c r="QWY31" s="17"/>
      <c r="QWZ31" s="17"/>
      <c r="QXA31" s="17"/>
      <c r="QXB31" s="17"/>
      <c r="QXC31" s="17"/>
      <c r="QXD31" s="17"/>
      <c r="QXE31" s="17"/>
      <c r="QXF31" s="17"/>
      <c r="QXG31" s="17"/>
      <c r="QXH31" s="17"/>
      <c r="QXI31" s="17"/>
      <c r="QXJ31" s="17"/>
      <c r="QXK31" s="17"/>
      <c r="QXL31" s="17"/>
      <c r="QXM31" s="17"/>
      <c r="QXN31" s="17"/>
      <c r="QXO31" s="17"/>
      <c r="QXP31" s="17"/>
      <c r="QXQ31" s="17"/>
      <c r="QXR31" s="17"/>
      <c r="QXS31" s="17"/>
      <c r="QXT31" s="17"/>
      <c r="QXU31" s="17"/>
      <c r="QXV31" s="17"/>
      <c r="QXW31" s="17"/>
      <c r="QXX31" s="17"/>
      <c r="QXY31" s="17"/>
      <c r="QXZ31" s="17"/>
      <c r="QYA31" s="17"/>
      <c r="QYB31" s="17"/>
      <c r="QYC31" s="17"/>
      <c r="QYD31" s="17"/>
      <c r="QYE31" s="17"/>
      <c r="QYF31" s="17"/>
      <c r="QYG31" s="17"/>
      <c r="QYH31" s="17"/>
      <c r="QYI31" s="17"/>
      <c r="QYJ31" s="17"/>
      <c r="QYK31" s="17"/>
      <c r="QYL31" s="17"/>
      <c r="QYM31" s="17"/>
      <c r="QYN31" s="17"/>
      <c r="QYO31" s="17"/>
      <c r="QYP31" s="17"/>
      <c r="QYQ31" s="17"/>
      <c r="QYR31" s="17"/>
      <c r="QYS31" s="17"/>
      <c r="QYT31" s="17"/>
      <c r="QYU31" s="17"/>
      <c r="QYV31" s="17"/>
      <c r="QYW31" s="17"/>
      <c r="QYX31" s="17"/>
      <c r="QYY31" s="17"/>
      <c r="QYZ31" s="17"/>
      <c r="QZA31" s="17"/>
      <c r="QZB31" s="17"/>
      <c r="QZC31" s="17"/>
      <c r="QZD31" s="17"/>
      <c r="QZE31" s="17"/>
      <c r="QZF31" s="17"/>
      <c r="QZG31" s="17"/>
      <c r="QZH31" s="17"/>
      <c r="QZI31" s="17"/>
      <c r="QZJ31" s="17"/>
      <c r="QZK31" s="17"/>
      <c r="QZL31" s="17"/>
      <c r="QZM31" s="17"/>
      <c r="QZN31" s="17"/>
      <c r="QZO31" s="17"/>
      <c r="QZP31" s="17"/>
      <c r="QZQ31" s="17"/>
      <c r="QZR31" s="17"/>
      <c r="QZS31" s="17"/>
      <c r="QZT31" s="17"/>
      <c r="QZU31" s="17"/>
      <c r="QZV31" s="17"/>
      <c r="QZW31" s="17"/>
      <c r="QZX31" s="17"/>
      <c r="QZY31" s="17"/>
      <c r="QZZ31" s="17"/>
      <c r="RAA31" s="17"/>
      <c r="RAB31" s="17"/>
      <c r="RAC31" s="17"/>
      <c r="RAD31" s="17"/>
      <c r="RAE31" s="17"/>
      <c r="RAF31" s="17"/>
      <c r="RAG31" s="17"/>
      <c r="RAH31" s="17"/>
      <c r="RAI31" s="17"/>
      <c r="RAJ31" s="17"/>
      <c r="RAK31" s="17"/>
      <c r="RAL31" s="17"/>
      <c r="RAM31" s="17"/>
      <c r="RAN31" s="17"/>
      <c r="RAO31" s="17"/>
      <c r="RAP31" s="17"/>
      <c r="RAQ31" s="17"/>
      <c r="RAR31" s="17"/>
      <c r="RAS31" s="17"/>
      <c r="RAT31" s="17"/>
      <c r="RAU31" s="17"/>
      <c r="RAV31" s="17"/>
      <c r="RAW31" s="17"/>
      <c r="RAX31" s="17"/>
      <c r="RAY31" s="17"/>
      <c r="RAZ31" s="17"/>
      <c r="RBA31" s="17"/>
      <c r="RBB31" s="17"/>
      <c r="RBC31" s="17"/>
      <c r="RBD31" s="17"/>
      <c r="RBE31" s="17"/>
      <c r="RBF31" s="17"/>
      <c r="RBG31" s="17"/>
      <c r="RBH31" s="17"/>
      <c r="RBI31" s="17"/>
      <c r="RBJ31" s="17"/>
      <c r="RBK31" s="17"/>
      <c r="RBL31" s="17"/>
      <c r="RBM31" s="17"/>
      <c r="RBN31" s="17"/>
      <c r="RBO31" s="17"/>
      <c r="RBP31" s="17"/>
      <c r="RBQ31" s="17"/>
      <c r="RBR31" s="17"/>
      <c r="RBS31" s="17"/>
      <c r="RBT31" s="17"/>
      <c r="RBU31" s="17"/>
      <c r="RBV31" s="17"/>
      <c r="RBW31" s="17"/>
      <c r="RBX31" s="17"/>
      <c r="RBY31" s="17"/>
      <c r="RBZ31" s="17"/>
      <c r="RCA31" s="17"/>
      <c r="RCB31" s="17"/>
      <c r="RCC31" s="17"/>
      <c r="RCD31" s="17"/>
      <c r="RCE31" s="17"/>
      <c r="RCF31" s="17"/>
      <c r="RCG31" s="17"/>
      <c r="RCH31" s="17"/>
      <c r="RCI31" s="17"/>
      <c r="RCJ31" s="17"/>
      <c r="RCK31" s="17"/>
      <c r="RCL31" s="17"/>
      <c r="RCM31" s="17"/>
      <c r="RCN31" s="17"/>
      <c r="RCO31" s="17"/>
      <c r="RCP31" s="17"/>
      <c r="RCQ31" s="17"/>
      <c r="RCR31" s="17"/>
      <c r="RCS31" s="17"/>
      <c r="RCT31" s="17"/>
      <c r="RCU31" s="17"/>
      <c r="RCV31" s="17"/>
      <c r="RCW31" s="17"/>
      <c r="RCX31" s="17"/>
      <c r="RCY31" s="17"/>
      <c r="RCZ31" s="17"/>
      <c r="RDA31" s="17"/>
      <c r="RDB31" s="17"/>
      <c r="RDC31" s="17"/>
      <c r="RDD31" s="17"/>
      <c r="RDE31" s="17"/>
      <c r="RDF31" s="17"/>
      <c r="RDG31" s="17"/>
      <c r="RDH31" s="17"/>
      <c r="RDI31" s="17"/>
      <c r="RDJ31" s="17"/>
      <c r="RDK31" s="17"/>
      <c r="RDL31" s="17"/>
      <c r="RDM31" s="17"/>
      <c r="RDN31" s="17"/>
      <c r="RDO31" s="17"/>
      <c r="RDP31" s="17"/>
      <c r="RDQ31" s="17"/>
      <c r="RDR31" s="17"/>
      <c r="RDS31" s="17"/>
      <c r="RDT31" s="17"/>
      <c r="RDU31" s="17"/>
      <c r="RDV31" s="17"/>
      <c r="RDW31" s="17"/>
      <c r="RDX31" s="17"/>
      <c r="RDY31" s="17"/>
      <c r="RDZ31" s="17"/>
      <c r="REA31" s="17"/>
      <c r="REB31" s="17"/>
      <c r="REC31" s="17"/>
      <c r="RED31" s="17"/>
      <c r="REE31" s="17"/>
      <c r="REF31" s="17"/>
      <c r="REG31" s="17"/>
      <c r="REH31" s="17"/>
      <c r="REI31" s="17"/>
      <c r="REJ31" s="17"/>
      <c r="REK31" s="17"/>
      <c r="REL31" s="17"/>
      <c r="REM31" s="17"/>
      <c r="REN31" s="17"/>
      <c r="REO31" s="17"/>
      <c r="REP31" s="17"/>
      <c r="REQ31" s="17"/>
      <c r="RER31" s="17"/>
      <c r="RES31" s="17"/>
      <c r="RET31" s="17"/>
      <c r="REU31" s="17"/>
      <c r="REV31" s="17"/>
      <c r="REW31" s="17"/>
      <c r="REX31" s="17"/>
      <c r="REY31" s="17"/>
      <c r="REZ31" s="17"/>
      <c r="RFA31" s="17"/>
      <c r="RFB31" s="17"/>
      <c r="RFC31" s="17"/>
      <c r="RFD31" s="17"/>
      <c r="RFE31" s="17"/>
      <c r="RFF31" s="17"/>
      <c r="RFG31" s="17"/>
      <c r="RFH31" s="17"/>
      <c r="RFI31" s="17"/>
      <c r="RFJ31" s="17"/>
      <c r="RFK31" s="17"/>
      <c r="RFL31" s="17"/>
      <c r="RFM31" s="17"/>
      <c r="RFN31" s="17"/>
      <c r="RFO31" s="17"/>
      <c r="RFP31" s="17"/>
      <c r="RFQ31" s="17"/>
      <c r="RFR31" s="17"/>
      <c r="RFS31" s="17"/>
      <c r="RFT31" s="17"/>
      <c r="RFU31" s="17"/>
      <c r="RFV31" s="17"/>
      <c r="RFW31" s="17"/>
      <c r="RFX31" s="17"/>
      <c r="RFY31" s="17"/>
      <c r="RFZ31" s="17"/>
      <c r="RGA31" s="17"/>
      <c r="RGB31" s="17"/>
      <c r="RGC31" s="17"/>
      <c r="RGD31" s="17"/>
      <c r="RGE31" s="17"/>
      <c r="RGF31" s="17"/>
      <c r="RGG31" s="17"/>
      <c r="RGH31" s="17"/>
      <c r="RGI31" s="17"/>
      <c r="RGJ31" s="17"/>
      <c r="RGK31" s="17"/>
      <c r="RGL31" s="17"/>
      <c r="RGM31" s="17"/>
      <c r="RGN31" s="17"/>
      <c r="RGO31" s="17"/>
      <c r="RGP31" s="17"/>
      <c r="RGQ31" s="17"/>
      <c r="RGR31" s="17"/>
      <c r="RGS31" s="17"/>
      <c r="RGT31" s="17"/>
      <c r="RGU31" s="17"/>
      <c r="RGV31" s="17"/>
      <c r="RGW31" s="17"/>
      <c r="RGX31" s="17"/>
      <c r="RGY31" s="17"/>
      <c r="RGZ31" s="17"/>
      <c r="RHA31" s="17"/>
      <c r="RHB31" s="17"/>
      <c r="RHC31" s="17"/>
      <c r="RHD31" s="17"/>
      <c r="RHE31" s="17"/>
      <c r="RHF31" s="17"/>
      <c r="RHG31" s="17"/>
      <c r="RHH31" s="17"/>
      <c r="RHI31" s="17"/>
      <c r="RHJ31" s="17"/>
      <c r="RHK31" s="17"/>
      <c r="RHL31" s="17"/>
      <c r="RHM31" s="17"/>
      <c r="RHN31" s="17"/>
      <c r="RHO31" s="17"/>
      <c r="RHP31" s="17"/>
      <c r="RHQ31" s="17"/>
      <c r="RHR31" s="17"/>
      <c r="RHS31" s="17"/>
      <c r="RHT31" s="17"/>
      <c r="RHU31" s="17"/>
      <c r="RHV31" s="17"/>
      <c r="RHW31" s="17"/>
      <c r="RHX31" s="17"/>
      <c r="RHY31" s="17"/>
      <c r="RHZ31" s="17"/>
      <c r="RIA31" s="17"/>
      <c r="RIB31" s="17"/>
      <c r="RIC31" s="17"/>
      <c r="RID31" s="17"/>
      <c r="RIE31" s="17"/>
      <c r="RIF31" s="17"/>
      <c r="RIG31" s="17"/>
      <c r="RIH31" s="17"/>
      <c r="RII31" s="17"/>
      <c r="RIJ31" s="17"/>
      <c r="RIK31" s="17"/>
      <c r="RIL31" s="17"/>
      <c r="RIM31" s="17"/>
      <c r="RIN31" s="17"/>
      <c r="RIO31" s="17"/>
      <c r="RIP31" s="17"/>
      <c r="RIQ31" s="17"/>
      <c r="RIR31" s="17"/>
      <c r="RIS31" s="17"/>
      <c r="RIT31" s="17"/>
      <c r="RIU31" s="17"/>
      <c r="RIV31" s="17"/>
      <c r="RIW31" s="17"/>
      <c r="RIX31" s="17"/>
      <c r="RIY31" s="17"/>
      <c r="RIZ31" s="17"/>
      <c r="RJA31" s="17"/>
      <c r="RJB31" s="17"/>
      <c r="RJC31" s="17"/>
      <c r="RJD31" s="17"/>
      <c r="RJE31" s="17"/>
      <c r="RJF31" s="17"/>
      <c r="RJG31" s="17"/>
      <c r="RJH31" s="17"/>
      <c r="RJI31" s="17"/>
      <c r="RJJ31" s="17"/>
      <c r="RJK31" s="17"/>
      <c r="RJL31" s="17"/>
      <c r="RJM31" s="17"/>
      <c r="RJN31" s="17"/>
      <c r="RJO31" s="17"/>
      <c r="RJP31" s="17"/>
      <c r="RJQ31" s="17"/>
      <c r="RJR31" s="17"/>
      <c r="RJS31" s="17"/>
      <c r="RJT31" s="17"/>
      <c r="RJU31" s="17"/>
      <c r="RJV31" s="17"/>
      <c r="RJW31" s="17"/>
      <c r="RJX31" s="17"/>
      <c r="RJY31" s="17"/>
      <c r="RJZ31" s="17"/>
      <c r="RKA31" s="17"/>
      <c r="RKB31" s="17"/>
      <c r="RKC31" s="17"/>
      <c r="RKD31" s="17"/>
      <c r="RKE31" s="17"/>
      <c r="RKF31" s="17"/>
      <c r="RKG31" s="17"/>
      <c r="RKH31" s="17"/>
      <c r="RKI31" s="17"/>
      <c r="RKJ31" s="17"/>
      <c r="RKK31" s="17"/>
      <c r="RKL31" s="17"/>
      <c r="RKM31" s="17"/>
      <c r="RKN31" s="17"/>
      <c r="RKO31" s="17"/>
      <c r="RKP31" s="17"/>
      <c r="RKQ31" s="17"/>
      <c r="RKR31" s="17"/>
      <c r="RKS31" s="17"/>
      <c r="RKT31" s="17"/>
      <c r="RKU31" s="17"/>
      <c r="RKV31" s="17"/>
      <c r="RKW31" s="17"/>
      <c r="RKX31" s="17"/>
      <c r="RKY31" s="17"/>
      <c r="RKZ31" s="17"/>
      <c r="RLA31" s="17"/>
      <c r="RLB31" s="17"/>
      <c r="RLC31" s="17"/>
      <c r="RLD31" s="17"/>
      <c r="RLE31" s="17"/>
      <c r="RLF31" s="17"/>
      <c r="RLG31" s="17"/>
      <c r="RLH31" s="17"/>
      <c r="RLI31" s="17"/>
      <c r="RLJ31" s="17"/>
      <c r="RLK31" s="17"/>
      <c r="RLL31" s="17"/>
      <c r="RLM31" s="17"/>
      <c r="RLN31" s="17"/>
      <c r="RLO31" s="17"/>
      <c r="RLP31" s="17"/>
      <c r="RLQ31" s="17"/>
      <c r="RLR31" s="17"/>
      <c r="RLS31" s="17"/>
      <c r="RLT31" s="17"/>
      <c r="RLU31" s="17"/>
      <c r="RLV31" s="17"/>
      <c r="RLW31" s="17"/>
      <c r="RLX31" s="17"/>
      <c r="RLY31" s="17"/>
      <c r="RLZ31" s="17"/>
      <c r="RMA31" s="17"/>
      <c r="RMB31" s="17"/>
      <c r="RMC31" s="17"/>
      <c r="RMD31" s="17"/>
      <c r="RME31" s="17"/>
      <c r="RMF31" s="17"/>
      <c r="RMG31" s="17"/>
      <c r="RMH31" s="17"/>
      <c r="RMI31" s="17"/>
      <c r="RMJ31" s="17"/>
      <c r="RMK31" s="17"/>
      <c r="RML31" s="17"/>
      <c r="RMM31" s="17"/>
      <c r="RMN31" s="17"/>
      <c r="RMO31" s="17"/>
      <c r="RMP31" s="17"/>
      <c r="RMQ31" s="17"/>
      <c r="RMR31" s="17"/>
      <c r="RMS31" s="17"/>
      <c r="RMT31" s="17"/>
      <c r="RMU31" s="17"/>
      <c r="RMV31" s="17"/>
      <c r="RMW31" s="17"/>
      <c r="RMX31" s="17"/>
      <c r="RMY31" s="17"/>
      <c r="RMZ31" s="17"/>
      <c r="RNA31" s="17"/>
      <c r="RNB31" s="17"/>
      <c r="RNC31" s="17"/>
      <c r="RND31" s="17"/>
      <c r="RNE31" s="17"/>
      <c r="RNF31" s="17"/>
      <c r="RNG31" s="17"/>
      <c r="RNH31" s="17"/>
      <c r="RNI31" s="17"/>
      <c r="RNJ31" s="17"/>
      <c r="RNK31" s="17"/>
      <c r="RNL31" s="17"/>
      <c r="RNM31" s="17"/>
      <c r="RNN31" s="17"/>
      <c r="RNO31" s="17"/>
      <c r="RNP31" s="17"/>
      <c r="RNQ31" s="17"/>
      <c r="RNR31" s="17"/>
      <c r="RNS31" s="17"/>
      <c r="RNT31" s="17"/>
      <c r="RNU31" s="17"/>
      <c r="RNV31" s="17"/>
      <c r="RNW31" s="17"/>
      <c r="RNX31" s="17"/>
      <c r="RNY31" s="17"/>
      <c r="RNZ31" s="17"/>
      <c r="ROA31" s="17"/>
      <c r="ROB31" s="17"/>
      <c r="ROC31" s="17"/>
      <c r="ROD31" s="17"/>
      <c r="ROE31" s="17"/>
      <c r="ROF31" s="17"/>
      <c r="ROG31" s="17"/>
      <c r="ROH31" s="17"/>
      <c r="ROI31" s="17"/>
      <c r="ROJ31" s="17"/>
      <c r="ROK31" s="17"/>
      <c r="ROL31" s="17"/>
      <c r="ROM31" s="17"/>
      <c r="RON31" s="17"/>
      <c r="ROO31" s="17"/>
      <c r="ROP31" s="17"/>
      <c r="ROQ31" s="17"/>
      <c r="ROR31" s="17"/>
      <c r="ROS31" s="17"/>
      <c r="ROT31" s="17"/>
      <c r="ROU31" s="17"/>
      <c r="ROV31" s="17"/>
      <c r="ROW31" s="17"/>
      <c r="ROX31" s="17"/>
      <c r="ROY31" s="17"/>
      <c r="ROZ31" s="17"/>
      <c r="RPA31" s="17"/>
      <c r="RPB31" s="17"/>
      <c r="RPC31" s="17"/>
      <c r="RPD31" s="17"/>
      <c r="RPE31" s="17"/>
      <c r="RPF31" s="17"/>
      <c r="RPG31" s="17"/>
      <c r="RPH31" s="17"/>
      <c r="RPI31" s="17"/>
      <c r="RPJ31" s="17"/>
      <c r="RPK31" s="17"/>
      <c r="RPL31" s="17"/>
      <c r="RPM31" s="17"/>
      <c r="RPN31" s="17"/>
      <c r="RPO31" s="17"/>
      <c r="RPP31" s="17"/>
      <c r="RPQ31" s="17"/>
      <c r="RPR31" s="17"/>
      <c r="RPS31" s="17"/>
      <c r="RPT31" s="17"/>
      <c r="RPU31" s="17"/>
      <c r="RPV31" s="17"/>
      <c r="RPW31" s="17"/>
      <c r="RPX31" s="17"/>
      <c r="RPY31" s="17"/>
      <c r="RPZ31" s="17"/>
      <c r="RQA31" s="17"/>
      <c r="RQB31" s="17"/>
      <c r="RQC31" s="17"/>
      <c r="RQD31" s="17"/>
      <c r="RQE31" s="17"/>
      <c r="RQF31" s="17"/>
      <c r="RQG31" s="17"/>
      <c r="RQH31" s="17"/>
      <c r="RQI31" s="17"/>
      <c r="RQJ31" s="17"/>
      <c r="RQK31" s="17"/>
      <c r="RQL31" s="17"/>
      <c r="RQM31" s="17"/>
      <c r="RQN31" s="17"/>
      <c r="RQO31" s="17"/>
      <c r="RQP31" s="17"/>
      <c r="RQQ31" s="17"/>
      <c r="RQR31" s="17"/>
      <c r="RQS31" s="17"/>
      <c r="RQT31" s="17"/>
      <c r="RQU31" s="17"/>
      <c r="RQV31" s="17"/>
      <c r="RQW31" s="17"/>
      <c r="RQX31" s="17"/>
      <c r="RQY31" s="17"/>
      <c r="RQZ31" s="17"/>
      <c r="RRA31" s="17"/>
      <c r="RRB31" s="17"/>
      <c r="RRC31" s="17"/>
      <c r="RRD31" s="17"/>
      <c r="RRE31" s="17"/>
      <c r="RRF31" s="17"/>
      <c r="RRG31" s="17"/>
      <c r="RRH31" s="17"/>
      <c r="RRI31" s="17"/>
      <c r="RRJ31" s="17"/>
      <c r="RRK31" s="17"/>
      <c r="RRL31" s="17"/>
      <c r="RRM31" s="17"/>
      <c r="RRN31" s="17"/>
      <c r="RRO31" s="17"/>
      <c r="RRP31" s="17"/>
      <c r="RRQ31" s="17"/>
      <c r="RRR31" s="17"/>
      <c r="RRS31" s="17"/>
      <c r="RRT31" s="17"/>
      <c r="RRU31" s="17"/>
      <c r="RRV31" s="17"/>
      <c r="RRW31" s="17"/>
      <c r="RRX31" s="17"/>
      <c r="RRY31" s="17"/>
      <c r="RRZ31" s="17"/>
      <c r="RSA31" s="17"/>
      <c r="RSB31" s="17"/>
      <c r="RSC31" s="17"/>
      <c r="RSD31" s="17"/>
      <c r="RSE31" s="17"/>
      <c r="RSF31" s="17"/>
      <c r="RSG31" s="17"/>
      <c r="RSH31" s="17"/>
      <c r="RSI31" s="17"/>
      <c r="RSJ31" s="17"/>
      <c r="RSK31" s="17"/>
      <c r="RSL31" s="17"/>
      <c r="RSM31" s="17"/>
      <c r="RSN31" s="17"/>
      <c r="RSO31" s="17"/>
      <c r="RSP31" s="17"/>
      <c r="RSQ31" s="17"/>
      <c r="RSR31" s="17"/>
      <c r="RSS31" s="17"/>
      <c r="RST31" s="17"/>
      <c r="RSU31" s="17"/>
      <c r="RSV31" s="17"/>
      <c r="RSW31" s="17"/>
      <c r="RSX31" s="17"/>
      <c r="RSY31" s="17"/>
      <c r="RSZ31" s="17"/>
      <c r="RTA31" s="17"/>
      <c r="RTB31" s="17"/>
      <c r="RTC31" s="17"/>
      <c r="RTD31" s="17"/>
      <c r="RTE31" s="17"/>
      <c r="RTF31" s="17"/>
      <c r="RTG31" s="17"/>
      <c r="RTH31" s="17"/>
      <c r="RTI31" s="17"/>
      <c r="RTJ31" s="17"/>
      <c r="RTK31" s="17"/>
      <c r="RTL31" s="17"/>
      <c r="RTM31" s="17"/>
      <c r="RTN31" s="17"/>
      <c r="RTO31" s="17"/>
      <c r="RTP31" s="17"/>
      <c r="RTQ31" s="17"/>
      <c r="RTR31" s="17"/>
      <c r="RTS31" s="17"/>
      <c r="RTT31" s="17"/>
      <c r="RTU31" s="17"/>
      <c r="RTV31" s="17"/>
      <c r="RTW31" s="17"/>
      <c r="RTX31" s="17"/>
      <c r="RTY31" s="17"/>
      <c r="RTZ31" s="17"/>
      <c r="RUA31" s="17"/>
      <c r="RUB31" s="17"/>
      <c r="RUC31" s="17"/>
      <c r="RUD31" s="17"/>
      <c r="RUE31" s="17"/>
      <c r="RUF31" s="17"/>
      <c r="RUG31" s="17"/>
      <c r="RUH31" s="17"/>
      <c r="RUI31" s="17"/>
      <c r="RUJ31" s="17"/>
      <c r="RUK31" s="17"/>
      <c r="RUL31" s="17"/>
      <c r="RUM31" s="17"/>
      <c r="RUN31" s="17"/>
      <c r="RUO31" s="17"/>
      <c r="RUP31" s="17"/>
      <c r="RUQ31" s="17"/>
      <c r="RUR31" s="17"/>
      <c r="RUS31" s="17"/>
      <c r="RUT31" s="17"/>
      <c r="RUU31" s="17"/>
      <c r="RUV31" s="17"/>
      <c r="RUW31" s="17"/>
      <c r="RUX31" s="17"/>
      <c r="RUY31" s="17"/>
      <c r="RUZ31" s="17"/>
      <c r="RVA31" s="17"/>
      <c r="RVB31" s="17"/>
      <c r="RVC31" s="17"/>
      <c r="RVD31" s="17"/>
      <c r="RVE31" s="17"/>
      <c r="RVF31" s="17"/>
      <c r="RVG31" s="17"/>
      <c r="RVH31" s="17"/>
      <c r="RVI31" s="17"/>
      <c r="RVJ31" s="17"/>
      <c r="RVK31" s="17"/>
      <c r="RVL31" s="17"/>
      <c r="RVM31" s="17"/>
      <c r="RVN31" s="17"/>
      <c r="RVO31" s="17"/>
      <c r="RVP31" s="17"/>
      <c r="RVQ31" s="17"/>
      <c r="RVR31" s="17"/>
      <c r="RVS31" s="17"/>
      <c r="RVT31" s="17"/>
      <c r="RVU31" s="17"/>
      <c r="RVV31" s="17"/>
      <c r="RVW31" s="17"/>
      <c r="RVX31" s="17"/>
      <c r="RVY31" s="17"/>
      <c r="RVZ31" s="17"/>
      <c r="RWA31" s="17"/>
      <c r="RWB31" s="17"/>
      <c r="RWC31" s="17"/>
      <c r="RWD31" s="17"/>
      <c r="RWE31" s="17"/>
      <c r="RWF31" s="17"/>
      <c r="RWG31" s="17"/>
      <c r="RWH31" s="17"/>
      <c r="RWI31" s="17"/>
      <c r="RWJ31" s="17"/>
      <c r="RWK31" s="17"/>
      <c r="RWL31" s="17"/>
      <c r="RWM31" s="17"/>
      <c r="RWN31" s="17"/>
      <c r="RWO31" s="17"/>
      <c r="RWP31" s="17"/>
      <c r="RWQ31" s="17"/>
      <c r="RWR31" s="17"/>
      <c r="RWS31" s="17"/>
      <c r="RWT31" s="17"/>
      <c r="RWU31" s="17"/>
      <c r="RWV31" s="17"/>
      <c r="RWW31" s="17"/>
      <c r="RWX31" s="17"/>
      <c r="RWY31" s="17"/>
      <c r="RWZ31" s="17"/>
      <c r="RXA31" s="17"/>
      <c r="RXB31" s="17"/>
      <c r="RXC31" s="17"/>
      <c r="RXD31" s="17"/>
      <c r="RXE31" s="17"/>
      <c r="RXF31" s="17"/>
      <c r="RXG31" s="17"/>
      <c r="RXH31" s="17"/>
      <c r="RXI31" s="17"/>
      <c r="RXJ31" s="17"/>
      <c r="RXK31" s="17"/>
      <c r="RXL31" s="17"/>
      <c r="RXM31" s="17"/>
      <c r="RXN31" s="17"/>
      <c r="RXO31" s="17"/>
      <c r="RXP31" s="17"/>
      <c r="RXQ31" s="17"/>
      <c r="RXR31" s="17"/>
      <c r="RXS31" s="17"/>
      <c r="RXT31" s="17"/>
      <c r="RXU31" s="17"/>
      <c r="RXV31" s="17"/>
      <c r="RXW31" s="17"/>
      <c r="RXX31" s="17"/>
      <c r="RXY31" s="17"/>
      <c r="RXZ31" s="17"/>
      <c r="RYA31" s="17"/>
      <c r="RYB31" s="17"/>
      <c r="RYC31" s="17"/>
      <c r="RYD31" s="17"/>
      <c r="RYE31" s="17"/>
      <c r="RYF31" s="17"/>
      <c r="RYG31" s="17"/>
      <c r="RYH31" s="17"/>
      <c r="RYI31" s="17"/>
      <c r="RYJ31" s="17"/>
      <c r="RYK31" s="17"/>
      <c r="RYL31" s="17"/>
      <c r="RYM31" s="17"/>
      <c r="RYN31" s="17"/>
      <c r="RYO31" s="17"/>
      <c r="RYP31" s="17"/>
      <c r="RYQ31" s="17"/>
      <c r="RYR31" s="17"/>
      <c r="RYS31" s="17"/>
      <c r="RYT31" s="17"/>
      <c r="RYU31" s="17"/>
      <c r="RYV31" s="17"/>
      <c r="RYW31" s="17"/>
      <c r="RYX31" s="17"/>
      <c r="RYY31" s="17"/>
      <c r="RYZ31" s="17"/>
      <c r="RZA31" s="17"/>
      <c r="RZB31" s="17"/>
      <c r="RZC31" s="17"/>
      <c r="RZD31" s="17"/>
      <c r="RZE31" s="17"/>
      <c r="RZF31" s="17"/>
      <c r="RZG31" s="17"/>
      <c r="RZH31" s="17"/>
      <c r="RZI31" s="17"/>
      <c r="RZJ31" s="17"/>
      <c r="RZK31" s="17"/>
      <c r="RZL31" s="17"/>
      <c r="RZM31" s="17"/>
      <c r="RZN31" s="17"/>
      <c r="RZO31" s="17"/>
      <c r="RZP31" s="17"/>
      <c r="RZQ31" s="17"/>
      <c r="RZR31" s="17"/>
      <c r="RZS31" s="17"/>
      <c r="RZT31" s="17"/>
      <c r="RZU31" s="17"/>
      <c r="RZV31" s="17"/>
      <c r="RZW31" s="17"/>
      <c r="RZX31" s="17"/>
      <c r="RZY31" s="17"/>
      <c r="RZZ31" s="17"/>
      <c r="SAA31" s="17"/>
      <c r="SAB31" s="17"/>
      <c r="SAC31" s="17"/>
      <c r="SAD31" s="17"/>
      <c r="SAE31" s="17"/>
      <c r="SAF31" s="17"/>
      <c r="SAG31" s="17"/>
      <c r="SAH31" s="17"/>
      <c r="SAI31" s="17"/>
      <c r="SAJ31" s="17"/>
      <c r="SAK31" s="17"/>
      <c r="SAL31" s="17"/>
      <c r="SAM31" s="17"/>
      <c r="SAN31" s="17"/>
      <c r="SAO31" s="17"/>
      <c r="SAP31" s="17"/>
      <c r="SAQ31" s="17"/>
      <c r="SAR31" s="17"/>
      <c r="SAS31" s="17"/>
      <c r="SAT31" s="17"/>
      <c r="SAU31" s="17"/>
      <c r="SAV31" s="17"/>
      <c r="SAW31" s="17"/>
      <c r="SAX31" s="17"/>
      <c r="SAY31" s="17"/>
      <c r="SAZ31" s="17"/>
      <c r="SBA31" s="17"/>
      <c r="SBB31" s="17"/>
      <c r="SBC31" s="17"/>
      <c r="SBD31" s="17"/>
      <c r="SBE31" s="17"/>
      <c r="SBF31" s="17"/>
      <c r="SBG31" s="17"/>
      <c r="SBH31" s="17"/>
      <c r="SBI31" s="17"/>
      <c r="SBJ31" s="17"/>
      <c r="SBK31" s="17"/>
      <c r="SBL31" s="17"/>
      <c r="SBM31" s="17"/>
      <c r="SBN31" s="17"/>
      <c r="SBO31" s="17"/>
      <c r="SBP31" s="17"/>
      <c r="SBQ31" s="17"/>
      <c r="SBR31" s="17"/>
      <c r="SBS31" s="17"/>
      <c r="SBT31" s="17"/>
      <c r="SBU31" s="17"/>
      <c r="SBV31" s="17"/>
      <c r="SBW31" s="17"/>
      <c r="SBX31" s="17"/>
      <c r="SBY31" s="17"/>
      <c r="SBZ31" s="17"/>
      <c r="SCA31" s="17"/>
      <c r="SCB31" s="17"/>
      <c r="SCC31" s="17"/>
      <c r="SCD31" s="17"/>
      <c r="SCE31" s="17"/>
      <c r="SCF31" s="17"/>
      <c r="SCG31" s="17"/>
      <c r="SCH31" s="17"/>
      <c r="SCI31" s="17"/>
      <c r="SCJ31" s="17"/>
      <c r="SCK31" s="17"/>
      <c r="SCL31" s="17"/>
      <c r="SCM31" s="17"/>
      <c r="SCN31" s="17"/>
      <c r="SCO31" s="17"/>
      <c r="SCP31" s="17"/>
      <c r="SCQ31" s="17"/>
      <c r="SCR31" s="17"/>
      <c r="SCS31" s="17"/>
      <c r="SCT31" s="17"/>
      <c r="SCU31" s="17"/>
      <c r="SCV31" s="17"/>
      <c r="SCW31" s="17"/>
      <c r="SCX31" s="17"/>
      <c r="SCY31" s="17"/>
      <c r="SCZ31" s="17"/>
      <c r="SDA31" s="17"/>
      <c r="SDB31" s="17"/>
      <c r="SDC31" s="17"/>
      <c r="SDD31" s="17"/>
      <c r="SDE31" s="17"/>
      <c r="SDF31" s="17"/>
      <c r="SDG31" s="17"/>
      <c r="SDH31" s="17"/>
      <c r="SDI31" s="17"/>
      <c r="SDJ31" s="17"/>
      <c r="SDK31" s="17"/>
      <c r="SDL31" s="17"/>
      <c r="SDM31" s="17"/>
      <c r="SDN31" s="17"/>
      <c r="SDO31" s="17"/>
      <c r="SDP31" s="17"/>
      <c r="SDQ31" s="17"/>
      <c r="SDR31" s="17"/>
      <c r="SDS31" s="17"/>
      <c r="SDT31" s="17"/>
      <c r="SDU31" s="17"/>
      <c r="SDV31" s="17"/>
      <c r="SDW31" s="17"/>
      <c r="SDX31" s="17"/>
      <c r="SDY31" s="17"/>
      <c r="SDZ31" s="17"/>
      <c r="SEA31" s="17"/>
      <c r="SEB31" s="17"/>
      <c r="SEC31" s="17"/>
      <c r="SED31" s="17"/>
      <c r="SEE31" s="17"/>
      <c r="SEF31" s="17"/>
      <c r="SEG31" s="17"/>
      <c r="SEH31" s="17"/>
      <c r="SEI31" s="17"/>
      <c r="SEJ31" s="17"/>
      <c r="SEK31" s="17"/>
      <c r="SEL31" s="17"/>
      <c r="SEM31" s="17"/>
      <c r="SEN31" s="17"/>
      <c r="SEO31" s="17"/>
      <c r="SEP31" s="17"/>
      <c r="SEQ31" s="17"/>
      <c r="SER31" s="17"/>
      <c r="SES31" s="17"/>
      <c r="SET31" s="17"/>
      <c r="SEU31" s="17"/>
      <c r="SEV31" s="17"/>
      <c r="SEW31" s="17"/>
      <c r="SEX31" s="17"/>
      <c r="SEY31" s="17"/>
      <c r="SEZ31" s="17"/>
      <c r="SFA31" s="17"/>
      <c r="SFB31" s="17"/>
      <c r="SFC31" s="17"/>
      <c r="SFD31" s="17"/>
      <c r="SFE31" s="17"/>
      <c r="SFF31" s="17"/>
      <c r="SFG31" s="17"/>
      <c r="SFH31" s="17"/>
      <c r="SFI31" s="17"/>
      <c r="SFJ31" s="17"/>
      <c r="SFK31" s="17"/>
      <c r="SFL31" s="17"/>
      <c r="SFM31" s="17"/>
      <c r="SFN31" s="17"/>
      <c r="SFO31" s="17"/>
      <c r="SFP31" s="17"/>
      <c r="SFQ31" s="17"/>
      <c r="SFR31" s="17"/>
      <c r="SFS31" s="17"/>
      <c r="SFT31" s="17"/>
      <c r="SFU31" s="17"/>
      <c r="SFV31" s="17"/>
      <c r="SFW31" s="17"/>
      <c r="SFX31" s="17"/>
      <c r="SFY31" s="17"/>
      <c r="SFZ31" s="17"/>
      <c r="SGA31" s="17"/>
      <c r="SGB31" s="17"/>
      <c r="SGC31" s="17"/>
      <c r="SGD31" s="17"/>
      <c r="SGE31" s="17"/>
      <c r="SGF31" s="17"/>
      <c r="SGG31" s="17"/>
      <c r="SGH31" s="17"/>
      <c r="SGI31" s="17"/>
      <c r="SGJ31" s="17"/>
      <c r="SGK31" s="17"/>
      <c r="SGL31" s="17"/>
      <c r="SGM31" s="17"/>
      <c r="SGN31" s="17"/>
      <c r="SGO31" s="17"/>
      <c r="SGP31" s="17"/>
      <c r="SGQ31" s="17"/>
      <c r="SGR31" s="17"/>
      <c r="SGS31" s="17"/>
      <c r="SGT31" s="17"/>
      <c r="SGU31" s="17"/>
      <c r="SGV31" s="17"/>
      <c r="SGW31" s="17"/>
      <c r="SGX31" s="17"/>
      <c r="SGY31" s="17"/>
      <c r="SGZ31" s="17"/>
      <c r="SHA31" s="17"/>
      <c r="SHB31" s="17"/>
      <c r="SHC31" s="17"/>
      <c r="SHD31" s="17"/>
      <c r="SHE31" s="17"/>
      <c r="SHF31" s="17"/>
      <c r="SHG31" s="17"/>
      <c r="SHH31" s="17"/>
      <c r="SHI31" s="17"/>
      <c r="SHJ31" s="17"/>
      <c r="SHK31" s="17"/>
      <c r="SHL31" s="17"/>
      <c r="SHM31" s="17"/>
      <c r="SHN31" s="17"/>
      <c r="SHO31" s="17"/>
      <c r="SHP31" s="17"/>
      <c r="SHQ31" s="17"/>
      <c r="SHR31" s="17"/>
      <c r="SHS31" s="17"/>
      <c r="SHT31" s="17"/>
      <c r="SHU31" s="17"/>
      <c r="SHV31" s="17"/>
      <c r="SHW31" s="17"/>
      <c r="SHX31" s="17"/>
      <c r="SHY31" s="17"/>
      <c r="SHZ31" s="17"/>
      <c r="SIA31" s="17"/>
      <c r="SIB31" s="17"/>
      <c r="SIC31" s="17"/>
      <c r="SID31" s="17"/>
      <c r="SIE31" s="17"/>
      <c r="SIF31" s="17"/>
      <c r="SIG31" s="17"/>
      <c r="SIH31" s="17"/>
      <c r="SII31" s="17"/>
      <c r="SIJ31" s="17"/>
      <c r="SIK31" s="17"/>
      <c r="SIL31" s="17"/>
      <c r="SIM31" s="17"/>
      <c r="SIN31" s="17"/>
      <c r="SIO31" s="17"/>
      <c r="SIP31" s="17"/>
      <c r="SIQ31" s="17"/>
      <c r="SIR31" s="17"/>
      <c r="SIS31" s="17"/>
      <c r="SIT31" s="17"/>
      <c r="SIU31" s="17"/>
      <c r="SIV31" s="17"/>
      <c r="SIW31" s="17"/>
      <c r="SIX31" s="17"/>
      <c r="SIY31" s="17"/>
      <c r="SIZ31" s="17"/>
      <c r="SJA31" s="17"/>
      <c r="SJB31" s="17"/>
      <c r="SJC31" s="17"/>
      <c r="SJD31" s="17"/>
      <c r="SJE31" s="17"/>
      <c r="SJF31" s="17"/>
      <c r="SJG31" s="17"/>
      <c r="SJH31" s="17"/>
      <c r="SJI31" s="17"/>
      <c r="SJJ31" s="17"/>
      <c r="SJK31" s="17"/>
      <c r="SJL31" s="17"/>
      <c r="SJM31" s="17"/>
      <c r="SJN31" s="17"/>
      <c r="SJO31" s="17"/>
      <c r="SJP31" s="17"/>
      <c r="SJQ31" s="17"/>
      <c r="SJR31" s="17"/>
      <c r="SJS31" s="17"/>
      <c r="SJT31" s="17"/>
      <c r="SJU31" s="17"/>
      <c r="SJV31" s="17"/>
      <c r="SJW31" s="17"/>
      <c r="SJX31" s="17"/>
      <c r="SJY31" s="17"/>
      <c r="SJZ31" s="17"/>
      <c r="SKA31" s="17"/>
      <c r="SKB31" s="17"/>
      <c r="SKC31" s="17"/>
      <c r="SKD31" s="17"/>
      <c r="SKE31" s="17"/>
      <c r="SKF31" s="17"/>
      <c r="SKG31" s="17"/>
      <c r="SKH31" s="17"/>
      <c r="SKI31" s="17"/>
      <c r="SKJ31" s="17"/>
      <c r="SKK31" s="17"/>
      <c r="SKL31" s="17"/>
      <c r="SKM31" s="17"/>
      <c r="SKN31" s="17"/>
      <c r="SKO31" s="17"/>
      <c r="SKP31" s="17"/>
      <c r="SKQ31" s="17"/>
      <c r="SKR31" s="17"/>
      <c r="SKS31" s="17"/>
      <c r="SKT31" s="17"/>
      <c r="SKU31" s="17"/>
      <c r="SKV31" s="17"/>
      <c r="SKW31" s="17"/>
      <c r="SKX31" s="17"/>
      <c r="SKY31" s="17"/>
      <c r="SKZ31" s="17"/>
      <c r="SLA31" s="17"/>
      <c r="SLB31" s="17"/>
      <c r="SLC31" s="17"/>
      <c r="SLD31" s="17"/>
      <c r="SLE31" s="17"/>
      <c r="SLF31" s="17"/>
      <c r="SLG31" s="17"/>
      <c r="SLH31" s="17"/>
      <c r="SLI31" s="17"/>
      <c r="SLJ31" s="17"/>
      <c r="SLK31" s="17"/>
      <c r="SLL31" s="17"/>
      <c r="SLM31" s="17"/>
      <c r="SLN31" s="17"/>
      <c r="SLO31" s="17"/>
      <c r="SLP31" s="17"/>
      <c r="SLQ31" s="17"/>
      <c r="SLR31" s="17"/>
      <c r="SLS31" s="17"/>
      <c r="SLT31" s="17"/>
      <c r="SLU31" s="17"/>
      <c r="SLV31" s="17"/>
      <c r="SLW31" s="17"/>
      <c r="SLX31" s="17"/>
      <c r="SLY31" s="17"/>
      <c r="SLZ31" s="17"/>
      <c r="SMA31" s="17"/>
      <c r="SMB31" s="17"/>
      <c r="SMC31" s="17"/>
      <c r="SMD31" s="17"/>
      <c r="SME31" s="17"/>
      <c r="SMF31" s="17"/>
      <c r="SMG31" s="17"/>
      <c r="SMH31" s="17"/>
      <c r="SMI31" s="17"/>
      <c r="SMJ31" s="17"/>
      <c r="SMK31" s="17"/>
      <c r="SML31" s="17"/>
      <c r="SMM31" s="17"/>
      <c r="SMN31" s="17"/>
      <c r="SMO31" s="17"/>
      <c r="SMP31" s="17"/>
      <c r="SMQ31" s="17"/>
      <c r="SMR31" s="17"/>
      <c r="SMS31" s="17"/>
      <c r="SMT31" s="17"/>
      <c r="SMU31" s="17"/>
      <c r="SMV31" s="17"/>
      <c r="SMW31" s="17"/>
      <c r="SMX31" s="17"/>
      <c r="SMY31" s="17"/>
      <c r="SMZ31" s="17"/>
      <c r="SNA31" s="17"/>
      <c r="SNB31" s="17"/>
      <c r="SNC31" s="17"/>
      <c r="SND31" s="17"/>
      <c r="SNE31" s="17"/>
      <c r="SNF31" s="17"/>
      <c r="SNG31" s="17"/>
      <c r="SNH31" s="17"/>
      <c r="SNI31" s="17"/>
      <c r="SNJ31" s="17"/>
      <c r="SNK31" s="17"/>
      <c r="SNL31" s="17"/>
      <c r="SNM31" s="17"/>
      <c r="SNN31" s="17"/>
      <c r="SNO31" s="17"/>
      <c r="SNP31" s="17"/>
      <c r="SNQ31" s="17"/>
      <c r="SNR31" s="17"/>
      <c r="SNS31" s="17"/>
      <c r="SNT31" s="17"/>
      <c r="SNU31" s="17"/>
      <c r="SNV31" s="17"/>
      <c r="SNW31" s="17"/>
      <c r="SNX31" s="17"/>
      <c r="SNY31" s="17"/>
      <c r="SNZ31" s="17"/>
      <c r="SOA31" s="17"/>
      <c r="SOB31" s="17"/>
      <c r="SOC31" s="17"/>
      <c r="SOD31" s="17"/>
      <c r="SOE31" s="17"/>
      <c r="SOF31" s="17"/>
      <c r="SOG31" s="17"/>
      <c r="SOH31" s="17"/>
      <c r="SOI31" s="17"/>
      <c r="SOJ31" s="17"/>
      <c r="SOK31" s="17"/>
      <c r="SOL31" s="17"/>
      <c r="SOM31" s="17"/>
      <c r="SON31" s="17"/>
      <c r="SOO31" s="17"/>
      <c r="SOP31" s="17"/>
      <c r="SOQ31" s="17"/>
      <c r="SOR31" s="17"/>
      <c r="SOS31" s="17"/>
      <c r="SOT31" s="17"/>
      <c r="SOU31" s="17"/>
      <c r="SOV31" s="17"/>
      <c r="SOW31" s="17"/>
      <c r="SOX31" s="17"/>
      <c r="SOY31" s="17"/>
      <c r="SOZ31" s="17"/>
      <c r="SPA31" s="17"/>
      <c r="SPB31" s="17"/>
      <c r="SPC31" s="17"/>
      <c r="SPD31" s="17"/>
      <c r="SPE31" s="17"/>
      <c r="SPF31" s="17"/>
      <c r="SPG31" s="17"/>
      <c r="SPH31" s="17"/>
      <c r="SPI31" s="17"/>
      <c r="SPJ31" s="17"/>
      <c r="SPK31" s="17"/>
      <c r="SPL31" s="17"/>
      <c r="SPM31" s="17"/>
      <c r="SPN31" s="17"/>
      <c r="SPO31" s="17"/>
      <c r="SPP31" s="17"/>
      <c r="SPQ31" s="17"/>
      <c r="SPR31" s="17"/>
      <c r="SPS31" s="17"/>
      <c r="SPT31" s="17"/>
      <c r="SPU31" s="17"/>
      <c r="SPV31" s="17"/>
      <c r="SPW31" s="17"/>
      <c r="SPX31" s="17"/>
      <c r="SPY31" s="17"/>
      <c r="SPZ31" s="17"/>
      <c r="SQA31" s="17"/>
      <c r="SQB31" s="17"/>
      <c r="SQC31" s="17"/>
      <c r="SQD31" s="17"/>
      <c r="SQE31" s="17"/>
      <c r="SQF31" s="17"/>
      <c r="SQG31" s="17"/>
      <c r="SQH31" s="17"/>
      <c r="SQI31" s="17"/>
      <c r="SQJ31" s="17"/>
      <c r="SQK31" s="17"/>
      <c r="SQL31" s="17"/>
      <c r="SQM31" s="17"/>
      <c r="SQN31" s="17"/>
      <c r="SQO31" s="17"/>
      <c r="SQP31" s="17"/>
      <c r="SQQ31" s="17"/>
      <c r="SQR31" s="17"/>
      <c r="SQS31" s="17"/>
      <c r="SQT31" s="17"/>
      <c r="SQU31" s="17"/>
      <c r="SQV31" s="17"/>
      <c r="SQW31" s="17"/>
      <c r="SQX31" s="17"/>
      <c r="SQY31" s="17"/>
      <c r="SQZ31" s="17"/>
      <c r="SRA31" s="17"/>
      <c r="SRB31" s="17"/>
      <c r="SRC31" s="17"/>
      <c r="SRD31" s="17"/>
      <c r="SRE31" s="17"/>
      <c r="SRF31" s="17"/>
      <c r="SRG31" s="17"/>
      <c r="SRH31" s="17"/>
      <c r="SRI31" s="17"/>
      <c r="SRJ31" s="17"/>
      <c r="SRK31" s="17"/>
      <c r="SRL31" s="17"/>
      <c r="SRM31" s="17"/>
      <c r="SRN31" s="17"/>
      <c r="SRO31" s="17"/>
      <c r="SRP31" s="17"/>
      <c r="SRQ31" s="17"/>
      <c r="SRR31" s="17"/>
      <c r="SRS31" s="17"/>
      <c r="SRT31" s="17"/>
      <c r="SRU31" s="17"/>
      <c r="SRV31" s="17"/>
      <c r="SRW31" s="17"/>
      <c r="SRX31" s="17"/>
      <c r="SRY31" s="17"/>
      <c r="SRZ31" s="17"/>
      <c r="SSA31" s="17"/>
      <c r="SSB31" s="17"/>
      <c r="SSC31" s="17"/>
      <c r="SSD31" s="17"/>
      <c r="SSE31" s="17"/>
      <c r="SSF31" s="17"/>
      <c r="SSG31" s="17"/>
      <c r="SSH31" s="17"/>
      <c r="SSI31" s="17"/>
      <c r="SSJ31" s="17"/>
      <c r="SSK31" s="17"/>
      <c r="SSL31" s="17"/>
      <c r="SSM31" s="17"/>
      <c r="SSN31" s="17"/>
      <c r="SSO31" s="17"/>
      <c r="SSP31" s="17"/>
      <c r="SSQ31" s="17"/>
      <c r="SSR31" s="17"/>
      <c r="SSS31" s="17"/>
      <c r="SST31" s="17"/>
      <c r="SSU31" s="17"/>
      <c r="SSV31" s="17"/>
      <c r="SSW31" s="17"/>
      <c r="SSX31" s="17"/>
      <c r="SSY31" s="17"/>
      <c r="SSZ31" s="17"/>
      <c r="STA31" s="17"/>
      <c r="STB31" s="17"/>
      <c r="STC31" s="17"/>
      <c r="STD31" s="17"/>
      <c r="STE31" s="17"/>
      <c r="STF31" s="17"/>
      <c r="STG31" s="17"/>
      <c r="STH31" s="17"/>
      <c r="STI31" s="17"/>
      <c r="STJ31" s="17"/>
      <c r="STK31" s="17"/>
      <c r="STL31" s="17"/>
      <c r="STM31" s="17"/>
      <c r="STN31" s="17"/>
      <c r="STO31" s="17"/>
      <c r="STP31" s="17"/>
      <c r="STQ31" s="17"/>
      <c r="STR31" s="17"/>
      <c r="STS31" s="17"/>
      <c r="STT31" s="17"/>
      <c r="STU31" s="17"/>
      <c r="STV31" s="17"/>
      <c r="STW31" s="17"/>
      <c r="STX31" s="17"/>
      <c r="STY31" s="17"/>
      <c r="STZ31" s="17"/>
      <c r="SUA31" s="17"/>
      <c r="SUB31" s="17"/>
      <c r="SUC31" s="17"/>
      <c r="SUD31" s="17"/>
      <c r="SUE31" s="17"/>
      <c r="SUF31" s="17"/>
      <c r="SUG31" s="17"/>
      <c r="SUH31" s="17"/>
      <c r="SUI31" s="17"/>
      <c r="SUJ31" s="17"/>
      <c r="SUK31" s="17"/>
      <c r="SUL31" s="17"/>
      <c r="SUM31" s="17"/>
      <c r="SUN31" s="17"/>
      <c r="SUO31" s="17"/>
      <c r="SUP31" s="17"/>
      <c r="SUQ31" s="17"/>
      <c r="SUR31" s="17"/>
      <c r="SUS31" s="17"/>
      <c r="SUT31" s="17"/>
      <c r="SUU31" s="17"/>
      <c r="SUV31" s="17"/>
      <c r="SUW31" s="17"/>
      <c r="SUX31" s="17"/>
      <c r="SUY31" s="17"/>
      <c r="SUZ31" s="17"/>
      <c r="SVA31" s="17"/>
      <c r="SVB31" s="17"/>
      <c r="SVC31" s="17"/>
      <c r="SVD31" s="17"/>
      <c r="SVE31" s="17"/>
      <c r="SVF31" s="17"/>
      <c r="SVG31" s="17"/>
      <c r="SVH31" s="17"/>
      <c r="SVI31" s="17"/>
      <c r="SVJ31" s="17"/>
      <c r="SVK31" s="17"/>
      <c r="SVL31" s="17"/>
      <c r="SVM31" s="17"/>
      <c r="SVN31" s="17"/>
      <c r="SVO31" s="17"/>
      <c r="SVP31" s="17"/>
      <c r="SVQ31" s="17"/>
      <c r="SVR31" s="17"/>
      <c r="SVS31" s="17"/>
      <c r="SVT31" s="17"/>
      <c r="SVU31" s="17"/>
      <c r="SVV31" s="17"/>
      <c r="SVW31" s="17"/>
      <c r="SVX31" s="17"/>
      <c r="SVY31" s="17"/>
      <c r="SVZ31" s="17"/>
      <c r="SWA31" s="17"/>
      <c r="SWB31" s="17"/>
      <c r="SWC31" s="17"/>
      <c r="SWD31" s="17"/>
      <c r="SWE31" s="17"/>
      <c r="SWF31" s="17"/>
      <c r="SWG31" s="17"/>
      <c r="SWH31" s="17"/>
      <c r="SWI31" s="17"/>
      <c r="SWJ31" s="17"/>
      <c r="SWK31" s="17"/>
      <c r="SWL31" s="17"/>
      <c r="SWM31" s="17"/>
      <c r="SWN31" s="17"/>
      <c r="SWO31" s="17"/>
      <c r="SWP31" s="17"/>
      <c r="SWQ31" s="17"/>
      <c r="SWR31" s="17"/>
      <c r="SWS31" s="17"/>
      <c r="SWT31" s="17"/>
      <c r="SWU31" s="17"/>
      <c r="SWV31" s="17"/>
      <c r="SWW31" s="17"/>
      <c r="SWX31" s="17"/>
      <c r="SWY31" s="17"/>
      <c r="SWZ31" s="17"/>
      <c r="SXA31" s="17"/>
      <c r="SXB31" s="17"/>
      <c r="SXC31" s="17"/>
      <c r="SXD31" s="17"/>
      <c r="SXE31" s="17"/>
      <c r="SXF31" s="17"/>
      <c r="SXG31" s="17"/>
      <c r="SXH31" s="17"/>
      <c r="SXI31" s="17"/>
      <c r="SXJ31" s="17"/>
      <c r="SXK31" s="17"/>
      <c r="SXL31" s="17"/>
      <c r="SXM31" s="17"/>
      <c r="SXN31" s="17"/>
      <c r="SXO31" s="17"/>
      <c r="SXP31" s="17"/>
      <c r="SXQ31" s="17"/>
      <c r="SXR31" s="17"/>
      <c r="SXS31" s="17"/>
      <c r="SXT31" s="17"/>
      <c r="SXU31" s="17"/>
      <c r="SXV31" s="17"/>
      <c r="SXW31" s="17"/>
      <c r="SXX31" s="17"/>
      <c r="SXY31" s="17"/>
      <c r="SXZ31" s="17"/>
      <c r="SYA31" s="17"/>
      <c r="SYB31" s="17"/>
      <c r="SYC31" s="17"/>
      <c r="SYD31" s="17"/>
      <c r="SYE31" s="17"/>
      <c r="SYF31" s="17"/>
      <c r="SYG31" s="17"/>
      <c r="SYH31" s="17"/>
      <c r="SYI31" s="17"/>
      <c r="SYJ31" s="17"/>
      <c r="SYK31" s="17"/>
      <c r="SYL31" s="17"/>
      <c r="SYM31" s="17"/>
      <c r="SYN31" s="17"/>
      <c r="SYO31" s="17"/>
      <c r="SYP31" s="17"/>
      <c r="SYQ31" s="17"/>
      <c r="SYR31" s="17"/>
      <c r="SYS31" s="17"/>
      <c r="SYT31" s="17"/>
      <c r="SYU31" s="17"/>
      <c r="SYV31" s="17"/>
      <c r="SYW31" s="17"/>
      <c r="SYX31" s="17"/>
      <c r="SYY31" s="17"/>
      <c r="SYZ31" s="17"/>
      <c r="SZA31" s="17"/>
      <c r="SZB31" s="17"/>
      <c r="SZC31" s="17"/>
      <c r="SZD31" s="17"/>
      <c r="SZE31" s="17"/>
      <c r="SZF31" s="17"/>
      <c r="SZG31" s="17"/>
      <c r="SZH31" s="17"/>
      <c r="SZI31" s="17"/>
      <c r="SZJ31" s="17"/>
      <c r="SZK31" s="17"/>
      <c r="SZL31" s="17"/>
      <c r="SZM31" s="17"/>
      <c r="SZN31" s="17"/>
      <c r="SZO31" s="17"/>
      <c r="SZP31" s="17"/>
      <c r="SZQ31" s="17"/>
      <c r="SZR31" s="17"/>
      <c r="SZS31" s="17"/>
      <c r="SZT31" s="17"/>
      <c r="SZU31" s="17"/>
      <c r="SZV31" s="17"/>
      <c r="SZW31" s="17"/>
      <c r="SZX31" s="17"/>
      <c r="SZY31" s="17"/>
      <c r="SZZ31" s="17"/>
      <c r="TAA31" s="17"/>
      <c r="TAB31" s="17"/>
      <c r="TAC31" s="17"/>
      <c r="TAD31" s="17"/>
      <c r="TAE31" s="17"/>
      <c r="TAF31" s="17"/>
      <c r="TAG31" s="17"/>
      <c r="TAH31" s="17"/>
      <c r="TAI31" s="17"/>
      <c r="TAJ31" s="17"/>
      <c r="TAK31" s="17"/>
      <c r="TAL31" s="17"/>
      <c r="TAM31" s="17"/>
      <c r="TAN31" s="17"/>
      <c r="TAO31" s="17"/>
      <c r="TAP31" s="17"/>
      <c r="TAQ31" s="17"/>
      <c r="TAR31" s="17"/>
      <c r="TAS31" s="17"/>
      <c r="TAT31" s="17"/>
      <c r="TAU31" s="17"/>
      <c r="TAV31" s="17"/>
      <c r="TAW31" s="17"/>
      <c r="TAX31" s="17"/>
      <c r="TAY31" s="17"/>
      <c r="TAZ31" s="17"/>
      <c r="TBA31" s="17"/>
      <c r="TBB31" s="17"/>
      <c r="TBC31" s="17"/>
      <c r="TBD31" s="17"/>
      <c r="TBE31" s="17"/>
      <c r="TBF31" s="17"/>
      <c r="TBG31" s="17"/>
      <c r="TBH31" s="17"/>
      <c r="TBI31" s="17"/>
      <c r="TBJ31" s="17"/>
      <c r="TBK31" s="17"/>
      <c r="TBL31" s="17"/>
      <c r="TBM31" s="17"/>
      <c r="TBN31" s="17"/>
      <c r="TBO31" s="17"/>
      <c r="TBP31" s="17"/>
      <c r="TBQ31" s="17"/>
      <c r="TBR31" s="17"/>
      <c r="TBS31" s="17"/>
      <c r="TBT31" s="17"/>
      <c r="TBU31" s="17"/>
      <c r="TBV31" s="17"/>
      <c r="TBW31" s="17"/>
      <c r="TBX31" s="17"/>
      <c r="TBY31" s="17"/>
      <c r="TBZ31" s="17"/>
      <c r="TCA31" s="17"/>
      <c r="TCB31" s="17"/>
      <c r="TCC31" s="17"/>
      <c r="TCD31" s="17"/>
      <c r="TCE31" s="17"/>
      <c r="TCF31" s="17"/>
      <c r="TCG31" s="17"/>
      <c r="TCH31" s="17"/>
      <c r="TCI31" s="17"/>
      <c r="TCJ31" s="17"/>
      <c r="TCK31" s="17"/>
      <c r="TCL31" s="17"/>
      <c r="TCM31" s="17"/>
      <c r="TCN31" s="17"/>
      <c r="TCO31" s="17"/>
      <c r="TCP31" s="17"/>
      <c r="TCQ31" s="17"/>
      <c r="TCR31" s="17"/>
      <c r="TCS31" s="17"/>
      <c r="TCT31" s="17"/>
      <c r="TCU31" s="17"/>
      <c r="TCV31" s="17"/>
      <c r="TCW31" s="17"/>
      <c r="TCX31" s="17"/>
      <c r="TCY31" s="17"/>
      <c r="TCZ31" s="17"/>
      <c r="TDA31" s="17"/>
      <c r="TDB31" s="17"/>
      <c r="TDC31" s="17"/>
      <c r="TDD31" s="17"/>
      <c r="TDE31" s="17"/>
      <c r="TDF31" s="17"/>
      <c r="TDG31" s="17"/>
      <c r="TDH31" s="17"/>
      <c r="TDI31" s="17"/>
      <c r="TDJ31" s="17"/>
      <c r="TDK31" s="17"/>
      <c r="TDL31" s="17"/>
      <c r="TDM31" s="17"/>
      <c r="TDN31" s="17"/>
      <c r="TDO31" s="17"/>
      <c r="TDP31" s="17"/>
      <c r="TDQ31" s="17"/>
      <c r="TDR31" s="17"/>
      <c r="TDS31" s="17"/>
      <c r="TDT31" s="17"/>
      <c r="TDU31" s="17"/>
      <c r="TDV31" s="17"/>
      <c r="TDW31" s="17"/>
      <c r="TDX31" s="17"/>
      <c r="TDY31" s="17"/>
      <c r="TDZ31" s="17"/>
      <c r="TEA31" s="17"/>
      <c r="TEB31" s="17"/>
      <c r="TEC31" s="17"/>
      <c r="TED31" s="17"/>
      <c r="TEE31" s="17"/>
      <c r="TEF31" s="17"/>
      <c r="TEG31" s="17"/>
      <c r="TEH31" s="17"/>
      <c r="TEI31" s="17"/>
      <c r="TEJ31" s="17"/>
      <c r="TEK31" s="17"/>
      <c r="TEL31" s="17"/>
      <c r="TEM31" s="17"/>
      <c r="TEN31" s="17"/>
      <c r="TEO31" s="17"/>
      <c r="TEP31" s="17"/>
      <c r="TEQ31" s="17"/>
      <c r="TER31" s="17"/>
      <c r="TES31" s="17"/>
      <c r="TET31" s="17"/>
      <c r="TEU31" s="17"/>
      <c r="TEV31" s="17"/>
      <c r="TEW31" s="17"/>
      <c r="TEX31" s="17"/>
      <c r="TEY31" s="17"/>
      <c r="TEZ31" s="17"/>
      <c r="TFA31" s="17"/>
      <c r="TFB31" s="17"/>
      <c r="TFC31" s="17"/>
      <c r="TFD31" s="17"/>
      <c r="TFE31" s="17"/>
      <c r="TFF31" s="17"/>
      <c r="TFG31" s="17"/>
      <c r="TFH31" s="17"/>
      <c r="TFI31" s="17"/>
      <c r="TFJ31" s="17"/>
      <c r="TFK31" s="17"/>
      <c r="TFL31" s="17"/>
      <c r="TFM31" s="17"/>
      <c r="TFN31" s="17"/>
      <c r="TFO31" s="17"/>
      <c r="TFP31" s="17"/>
      <c r="TFQ31" s="17"/>
      <c r="TFR31" s="17"/>
      <c r="TFS31" s="17"/>
      <c r="TFT31" s="17"/>
      <c r="TFU31" s="17"/>
      <c r="TFV31" s="17"/>
      <c r="TFW31" s="17"/>
      <c r="TFX31" s="17"/>
      <c r="TFY31" s="17"/>
      <c r="TFZ31" s="17"/>
      <c r="TGA31" s="17"/>
      <c r="TGB31" s="17"/>
      <c r="TGC31" s="17"/>
      <c r="TGD31" s="17"/>
      <c r="TGE31" s="17"/>
      <c r="TGF31" s="17"/>
      <c r="TGG31" s="17"/>
      <c r="TGH31" s="17"/>
      <c r="TGI31" s="17"/>
      <c r="TGJ31" s="17"/>
      <c r="TGK31" s="17"/>
      <c r="TGL31" s="17"/>
      <c r="TGM31" s="17"/>
      <c r="TGN31" s="17"/>
      <c r="TGO31" s="17"/>
      <c r="TGP31" s="17"/>
      <c r="TGQ31" s="17"/>
      <c r="TGR31" s="17"/>
      <c r="TGS31" s="17"/>
      <c r="TGT31" s="17"/>
      <c r="TGU31" s="17"/>
      <c r="TGV31" s="17"/>
      <c r="TGW31" s="17"/>
      <c r="TGX31" s="17"/>
      <c r="TGY31" s="17"/>
      <c r="TGZ31" s="17"/>
      <c r="THA31" s="17"/>
      <c r="THB31" s="17"/>
      <c r="THC31" s="17"/>
      <c r="THD31" s="17"/>
      <c r="THE31" s="17"/>
      <c r="THF31" s="17"/>
      <c r="THG31" s="17"/>
      <c r="THH31" s="17"/>
      <c r="THI31" s="17"/>
      <c r="THJ31" s="17"/>
      <c r="THK31" s="17"/>
      <c r="THL31" s="17"/>
      <c r="THM31" s="17"/>
      <c r="THN31" s="17"/>
      <c r="THO31" s="17"/>
      <c r="THP31" s="17"/>
      <c r="THQ31" s="17"/>
      <c r="THR31" s="17"/>
      <c r="THS31" s="17"/>
      <c r="THT31" s="17"/>
      <c r="THU31" s="17"/>
      <c r="THV31" s="17"/>
      <c r="THW31" s="17"/>
      <c r="THX31" s="17"/>
      <c r="THY31" s="17"/>
      <c r="THZ31" s="17"/>
      <c r="TIA31" s="17"/>
      <c r="TIB31" s="17"/>
      <c r="TIC31" s="17"/>
      <c r="TID31" s="17"/>
      <c r="TIE31" s="17"/>
      <c r="TIF31" s="17"/>
      <c r="TIG31" s="17"/>
      <c r="TIH31" s="17"/>
      <c r="TII31" s="17"/>
      <c r="TIJ31" s="17"/>
      <c r="TIK31" s="17"/>
      <c r="TIL31" s="17"/>
      <c r="TIM31" s="17"/>
      <c r="TIN31" s="17"/>
      <c r="TIO31" s="17"/>
      <c r="TIP31" s="17"/>
      <c r="TIQ31" s="17"/>
      <c r="TIR31" s="17"/>
      <c r="TIS31" s="17"/>
      <c r="TIT31" s="17"/>
      <c r="TIU31" s="17"/>
      <c r="TIV31" s="17"/>
      <c r="TIW31" s="17"/>
      <c r="TIX31" s="17"/>
      <c r="TIY31" s="17"/>
      <c r="TIZ31" s="17"/>
      <c r="TJA31" s="17"/>
      <c r="TJB31" s="17"/>
      <c r="TJC31" s="17"/>
      <c r="TJD31" s="17"/>
      <c r="TJE31" s="17"/>
      <c r="TJF31" s="17"/>
      <c r="TJG31" s="17"/>
      <c r="TJH31" s="17"/>
      <c r="TJI31" s="17"/>
      <c r="TJJ31" s="17"/>
      <c r="TJK31" s="17"/>
      <c r="TJL31" s="17"/>
      <c r="TJM31" s="17"/>
      <c r="TJN31" s="17"/>
      <c r="TJO31" s="17"/>
      <c r="TJP31" s="17"/>
      <c r="TJQ31" s="17"/>
      <c r="TJR31" s="17"/>
      <c r="TJS31" s="17"/>
      <c r="TJT31" s="17"/>
      <c r="TJU31" s="17"/>
      <c r="TJV31" s="17"/>
      <c r="TJW31" s="17"/>
      <c r="TJX31" s="17"/>
      <c r="TJY31" s="17"/>
      <c r="TJZ31" s="17"/>
      <c r="TKA31" s="17"/>
      <c r="TKB31" s="17"/>
      <c r="TKC31" s="17"/>
      <c r="TKD31" s="17"/>
      <c r="TKE31" s="17"/>
      <c r="TKF31" s="17"/>
      <c r="TKG31" s="17"/>
      <c r="TKH31" s="17"/>
      <c r="TKI31" s="17"/>
      <c r="TKJ31" s="17"/>
      <c r="TKK31" s="17"/>
      <c r="TKL31" s="17"/>
      <c r="TKM31" s="17"/>
      <c r="TKN31" s="17"/>
      <c r="TKO31" s="17"/>
      <c r="TKP31" s="17"/>
      <c r="TKQ31" s="17"/>
      <c r="TKR31" s="17"/>
      <c r="TKS31" s="17"/>
      <c r="TKT31" s="17"/>
      <c r="TKU31" s="17"/>
      <c r="TKV31" s="17"/>
      <c r="TKW31" s="17"/>
      <c r="TKX31" s="17"/>
      <c r="TKY31" s="17"/>
      <c r="TKZ31" s="17"/>
      <c r="TLA31" s="17"/>
      <c r="TLB31" s="17"/>
      <c r="TLC31" s="17"/>
      <c r="TLD31" s="17"/>
      <c r="TLE31" s="17"/>
      <c r="TLF31" s="17"/>
      <c r="TLG31" s="17"/>
      <c r="TLH31" s="17"/>
      <c r="TLI31" s="17"/>
      <c r="TLJ31" s="17"/>
      <c r="TLK31" s="17"/>
      <c r="TLL31" s="17"/>
      <c r="TLM31" s="17"/>
      <c r="TLN31" s="17"/>
      <c r="TLO31" s="17"/>
      <c r="TLP31" s="17"/>
      <c r="TLQ31" s="17"/>
      <c r="TLR31" s="17"/>
      <c r="TLS31" s="17"/>
      <c r="TLT31" s="17"/>
      <c r="TLU31" s="17"/>
      <c r="TLV31" s="17"/>
      <c r="TLW31" s="17"/>
      <c r="TLX31" s="17"/>
      <c r="TLY31" s="17"/>
      <c r="TLZ31" s="17"/>
      <c r="TMA31" s="17"/>
      <c r="TMB31" s="17"/>
      <c r="TMC31" s="17"/>
      <c r="TMD31" s="17"/>
      <c r="TME31" s="17"/>
      <c r="TMF31" s="17"/>
      <c r="TMG31" s="17"/>
      <c r="TMH31" s="17"/>
      <c r="TMI31" s="17"/>
      <c r="TMJ31" s="17"/>
      <c r="TMK31" s="17"/>
      <c r="TML31" s="17"/>
      <c r="TMM31" s="17"/>
      <c r="TMN31" s="17"/>
      <c r="TMO31" s="17"/>
      <c r="TMP31" s="17"/>
      <c r="TMQ31" s="17"/>
      <c r="TMR31" s="17"/>
      <c r="TMS31" s="17"/>
      <c r="TMT31" s="17"/>
      <c r="TMU31" s="17"/>
      <c r="TMV31" s="17"/>
      <c r="TMW31" s="17"/>
      <c r="TMX31" s="17"/>
      <c r="TMY31" s="17"/>
      <c r="TMZ31" s="17"/>
      <c r="TNA31" s="17"/>
      <c r="TNB31" s="17"/>
      <c r="TNC31" s="17"/>
      <c r="TND31" s="17"/>
      <c r="TNE31" s="17"/>
      <c r="TNF31" s="17"/>
      <c r="TNG31" s="17"/>
      <c r="TNH31" s="17"/>
      <c r="TNI31" s="17"/>
      <c r="TNJ31" s="17"/>
      <c r="TNK31" s="17"/>
      <c r="TNL31" s="17"/>
      <c r="TNM31" s="17"/>
      <c r="TNN31" s="17"/>
      <c r="TNO31" s="17"/>
      <c r="TNP31" s="17"/>
      <c r="TNQ31" s="17"/>
      <c r="TNR31" s="17"/>
      <c r="TNS31" s="17"/>
      <c r="TNT31" s="17"/>
      <c r="TNU31" s="17"/>
      <c r="TNV31" s="17"/>
      <c r="TNW31" s="17"/>
      <c r="TNX31" s="17"/>
      <c r="TNY31" s="17"/>
      <c r="TNZ31" s="17"/>
      <c r="TOA31" s="17"/>
      <c r="TOB31" s="17"/>
      <c r="TOC31" s="17"/>
      <c r="TOD31" s="17"/>
      <c r="TOE31" s="17"/>
      <c r="TOF31" s="17"/>
      <c r="TOG31" s="17"/>
      <c r="TOH31" s="17"/>
      <c r="TOI31" s="17"/>
      <c r="TOJ31" s="17"/>
      <c r="TOK31" s="17"/>
      <c r="TOL31" s="17"/>
      <c r="TOM31" s="17"/>
      <c r="TON31" s="17"/>
      <c r="TOO31" s="17"/>
      <c r="TOP31" s="17"/>
      <c r="TOQ31" s="17"/>
      <c r="TOR31" s="17"/>
      <c r="TOS31" s="17"/>
      <c r="TOT31" s="17"/>
      <c r="TOU31" s="17"/>
      <c r="TOV31" s="17"/>
      <c r="TOW31" s="17"/>
      <c r="TOX31" s="17"/>
      <c r="TOY31" s="17"/>
      <c r="TOZ31" s="17"/>
      <c r="TPA31" s="17"/>
      <c r="TPB31" s="17"/>
      <c r="TPC31" s="17"/>
      <c r="TPD31" s="17"/>
      <c r="TPE31" s="17"/>
      <c r="TPF31" s="17"/>
      <c r="TPG31" s="17"/>
      <c r="TPH31" s="17"/>
      <c r="TPI31" s="17"/>
      <c r="TPJ31" s="17"/>
      <c r="TPK31" s="17"/>
      <c r="TPL31" s="17"/>
      <c r="TPM31" s="17"/>
      <c r="TPN31" s="17"/>
      <c r="TPO31" s="17"/>
      <c r="TPP31" s="17"/>
      <c r="TPQ31" s="17"/>
      <c r="TPR31" s="17"/>
      <c r="TPS31" s="17"/>
      <c r="TPT31" s="17"/>
      <c r="TPU31" s="17"/>
      <c r="TPV31" s="17"/>
      <c r="TPW31" s="17"/>
      <c r="TPX31" s="17"/>
      <c r="TPY31" s="17"/>
      <c r="TPZ31" s="17"/>
      <c r="TQA31" s="17"/>
      <c r="TQB31" s="17"/>
      <c r="TQC31" s="17"/>
      <c r="TQD31" s="17"/>
      <c r="TQE31" s="17"/>
      <c r="TQF31" s="17"/>
      <c r="TQG31" s="17"/>
      <c r="TQH31" s="17"/>
      <c r="TQI31" s="17"/>
      <c r="TQJ31" s="17"/>
      <c r="TQK31" s="17"/>
      <c r="TQL31" s="17"/>
      <c r="TQM31" s="17"/>
      <c r="TQN31" s="17"/>
      <c r="TQO31" s="17"/>
      <c r="TQP31" s="17"/>
      <c r="TQQ31" s="17"/>
      <c r="TQR31" s="17"/>
      <c r="TQS31" s="17"/>
      <c r="TQT31" s="17"/>
      <c r="TQU31" s="17"/>
      <c r="TQV31" s="17"/>
      <c r="TQW31" s="17"/>
      <c r="TQX31" s="17"/>
      <c r="TQY31" s="17"/>
      <c r="TQZ31" s="17"/>
      <c r="TRA31" s="17"/>
      <c r="TRB31" s="17"/>
      <c r="TRC31" s="17"/>
      <c r="TRD31" s="17"/>
      <c r="TRE31" s="17"/>
      <c r="TRF31" s="17"/>
      <c r="TRG31" s="17"/>
      <c r="TRH31" s="17"/>
      <c r="TRI31" s="17"/>
      <c r="TRJ31" s="17"/>
      <c r="TRK31" s="17"/>
      <c r="TRL31" s="17"/>
      <c r="TRM31" s="17"/>
      <c r="TRN31" s="17"/>
      <c r="TRO31" s="17"/>
      <c r="TRP31" s="17"/>
      <c r="TRQ31" s="17"/>
      <c r="TRR31" s="17"/>
      <c r="TRS31" s="17"/>
      <c r="TRT31" s="17"/>
      <c r="TRU31" s="17"/>
      <c r="TRV31" s="17"/>
      <c r="TRW31" s="17"/>
      <c r="TRX31" s="17"/>
      <c r="TRY31" s="17"/>
      <c r="TRZ31" s="17"/>
      <c r="TSA31" s="17"/>
      <c r="TSB31" s="17"/>
      <c r="TSC31" s="17"/>
      <c r="TSD31" s="17"/>
      <c r="TSE31" s="17"/>
      <c r="TSF31" s="17"/>
      <c r="TSG31" s="17"/>
      <c r="TSH31" s="17"/>
      <c r="TSI31" s="17"/>
      <c r="TSJ31" s="17"/>
      <c r="TSK31" s="17"/>
      <c r="TSL31" s="17"/>
      <c r="TSM31" s="17"/>
      <c r="TSN31" s="17"/>
      <c r="TSO31" s="17"/>
      <c r="TSP31" s="17"/>
      <c r="TSQ31" s="17"/>
      <c r="TSR31" s="17"/>
      <c r="TSS31" s="17"/>
      <c r="TST31" s="17"/>
      <c r="TSU31" s="17"/>
      <c r="TSV31" s="17"/>
      <c r="TSW31" s="17"/>
      <c r="TSX31" s="17"/>
      <c r="TSY31" s="17"/>
      <c r="TSZ31" s="17"/>
      <c r="TTA31" s="17"/>
      <c r="TTB31" s="17"/>
      <c r="TTC31" s="17"/>
      <c r="TTD31" s="17"/>
      <c r="TTE31" s="17"/>
      <c r="TTF31" s="17"/>
      <c r="TTG31" s="17"/>
      <c r="TTH31" s="17"/>
      <c r="TTI31" s="17"/>
      <c r="TTJ31" s="17"/>
      <c r="TTK31" s="17"/>
      <c r="TTL31" s="17"/>
      <c r="TTM31" s="17"/>
      <c r="TTN31" s="17"/>
      <c r="TTO31" s="17"/>
      <c r="TTP31" s="17"/>
      <c r="TTQ31" s="17"/>
      <c r="TTR31" s="17"/>
      <c r="TTS31" s="17"/>
      <c r="TTT31" s="17"/>
      <c r="TTU31" s="17"/>
      <c r="TTV31" s="17"/>
      <c r="TTW31" s="17"/>
      <c r="TTX31" s="17"/>
      <c r="TTY31" s="17"/>
      <c r="TTZ31" s="17"/>
      <c r="TUA31" s="17"/>
      <c r="TUB31" s="17"/>
      <c r="TUC31" s="17"/>
      <c r="TUD31" s="17"/>
      <c r="TUE31" s="17"/>
      <c r="TUF31" s="17"/>
      <c r="TUG31" s="17"/>
      <c r="TUH31" s="17"/>
      <c r="TUI31" s="17"/>
      <c r="TUJ31" s="17"/>
      <c r="TUK31" s="17"/>
      <c r="TUL31" s="17"/>
      <c r="TUM31" s="17"/>
      <c r="TUN31" s="17"/>
      <c r="TUO31" s="17"/>
      <c r="TUP31" s="17"/>
      <c r="TUQ31" s="17"/>
      <c r="TUR31" s="17"/>
      <c r="TUS31" s="17"/>
      <c r="TUT31" s="17"/>
      <c r="TUU31" s="17"/>
      <c r="TUV31" s="17"/>
      <c r="TUW31" s="17"/>
      <c r="TUX31" s="17"/>
      <c r="TUY31" s="17"/>
      <c r="TUZ31" s="17"/>
      <c r="TVA31" s="17"/>
      <c r="TVB31" s="17"/>
      <c r="TVC31" s="17"/>
      <c r="TVD31" s="17"/>
      <c r="TVE31" s="17"/>
      <c r="TVF31" s="17"/>
      <c r="TVG31" s="17"/>
      <c r="TVH31" s="17"/>
      <c r="TVI31" s="17"/>
      <c r="TVJ31" s="17"/>
      <c r="TVK31" s="17"/>
      <c r="TVL31" s="17"/>
      <c r="TVM31" s="17"/>
      <c r="TVN31" s="17"/>
      <c r="TVO31" s="17"/>
      <c r="TVP31" s="17"/>
      <c r="TVQ31" s="17"/>
      <c r="TVR31" s="17"/>
      <c r="TVS31" s="17"/>
      <c r="TVT31" s="17"/>
      <c r="TVU31" s="17"/>
      <c r="TVV31" s="17"/>
      <c r="TVW31" s="17"/>
      <c r="TVX31" s="17"/>
      <c r="TVY31" s="17"/>
      <c r="TVZ31" s="17"/>
      <c r="TWA31" s="17"/>
      <c r="TWB31" s="17"/>
      <c r="TWC31" s="17"/>
      <c r="TWD31" s="17"/>
      <c r="TWE31" s="17"/>
      <c r="TWF31" s="17"/>
      <c r="TWG31" s="17"/>
      <c r="TWH31" s="17"/>
      <c r="TWI31" s="17"/>
      <c r="TWJ31" s="17"/>
      <c r="TWK31" s="17"/>
      <c r="TWL31" s="17"/>
      <c r="TWM31" s="17"/>
      <c r="TWN31" s="17"/>
      <c r="TWO31" s="17"/>
      <c r="TWP31" s="17"/>
      <c r="TWQ31" s="17"/>
      <c r="TWR31" s="17"/>
      <c r="TWS31" s="17"/>
      <c r="TWT31" s="17"/>
      <c r="TWU31" s="17"/>
      <c r="TWV31" s="17"/>
      <c r="TWW31" s="17"/>
      <c r="TWX31" s="17"/>
      <c r="TWY31" s="17"/>
      <c r="TWZ31" s="17"/>
      <c r="TXA31" s="17"/>
      <c r="TXB31" s="17"/>
      <c r="TXC31" s="17"/>
      <c r="TXD31" s="17"/>
      <c r="TXE31" s="17"/>
      <c r="TXF31" s="17"/>
      <c r="TXG31" s="17"/>
      <c r="TXH31" s="17"/>
      <c r="TXI31" s="17"/>
      <c r="TXJ31" s="17"/>
      <c r="TXK31" s="17"/>
      <c r="TXL31" s="17"/>
      <c r="TXM31" s="17"/>
      <c r="TXN31" s="17"/>
      <c r="TXO31" s="17"/>
      <c r="TXP31" s="17"/>
      <c r="TXQ31" s="17"/>
      <c r="TXR31" s="17"/>
      <c r="TXS31" s="17"/>
      <c r="TXT31" s="17"/>
      <c r="TXU31" s="17"/>
      <c r="TXV31" s="17"/>
      <c r="TXW31" s="17"/>
      <c r="TXX31" s="17"/>
      <c r="TXY31" s="17"/>
      <c r="TXZ31" s="17"/>
      <c r="TYA31" s="17"/>
      <c r="TYB31" s="17"/>
      <c r="TYC31" s="17"/>
      <c r="TYD31" s="17"/>
      <c r="TYE31" s="17"/>
      <c r="TYF31" s="17"/>
      <c r="TYG31" s="17"/>
      <c r="TYH31" s="17"/>
      <c r="TYI31" s="17"/>
      <c r="TYJ31" s="17"/>
      <c r="TYK31" s="17"/>
      <c r="TYL31" s="17"/>
      <c r="TYM31" s="17"/>
      <c r="TYN31" s="17"/>
      <c r="TYO31" s="17"/>
      <c r="TYP31" s="17"/>
      <c r="TYQ31" s="17"/>
      <c r="TYR31" s="17"/>
      <c r="TYS31" s="17"/>
      <c r="TYT31" s="17"/>
      <c r="TYU31" s="17"/>
      <c r="TYV31" s="17"/>
      <c r="TYW31" s="17"/>
      <c r="TYX31" s="17"/>
      <c r="TYY31" s="17"/>
      <c r="TYZ31" s="17"/>
      <c r="TZA31" s="17"/>
      <c r="TZB31" s="17"/>
      <c r="TZC31" s="17"/>
      <c r="TZD31" s="17"/>
      <c r="TZE31" s="17"/>
      <c r="TZF31" s="17"/>
      <c r="TZG31" s="17"/>
      <c r="TZH31" s="17"/>
      <c r="TZI31" s="17"/>
      <c r="TZJ31" s="17"/>
      <c r="TZK31" s="17"/>
      <c r="TZL31" s="17"/>
      <c r="TZM31" s="17"/>
      <c r="TZN31" s="17"/>
      <c r="TZO31" s="17"/>
      <c r="TZP31" s="17"/>
      <c r="TZQ31" s="17"/>
      <c r="TZR31" s="17"/>
      <c r="TZS31" s="17"/>
      <c r="TZT31" s="17"/>
      <c r="TZU31" s="17"/>
      <c r="TZV31" s="17"/>
      <c r="TZW31" s="17"/>
      <c r="TZX31" s="17"/>
      <c r="TZY31" s="17"/>
      <c r="TZZ31" s="17"/>
      <c r="UAA31" s="17"/>
      <c r="UAB31" s="17"/>
      <c r="UAC31" s="17"/>
      <c r="UAD31" s="17"/>
      <c r="UAE31" s="17"/>
      <c r="UAF31" s="17"/>
      <c r="UAG31" s="17"/>
      <c r="UAH31" s="17"/>
      <c r="UAI31" s="17"/>
      <c r="UAJ31" s="17"/>
      <c r="UAK31" s="17"/>
      <c r="UAL31" s="17"/>
      <c r="UAM31" s="17"/>
      <c r="UAN31" s="17"/>
      <c r="UAO31" s="17"/>
      <c r="UAP31" s="17"/>
      <c r="UAQ31" s="17"/>
      <c r="UAR31" s="17"/>
      <c r="UAS31" s="17"/>
      <c r="UAT31" s="17"/>
      <c r="UAU31" s="17"/>
      <c r="UAV31" s="17"/>
      <c r="UAW31" s="17"/>
      <c r="UAX31" s="17"/>
      <c r="UAY31" s="17"/>
      <c r="UAZ31" s="17"/>
      <c r="UBA31" s="17"/>
      <c r="UBB31" s="17"/>
      <c r="UBC31" s="17"/>
      <c r="UBD31" s="17"/>
      <c r="UBE31" s="17"/>
      <c r="UBF31" s="17"/>
      <c r="UBG31" s="17"/>
      <c r="UBH31" s="17"/>
      <c r="UBI31" s="17"/>
      <c r="UBJ31" s="17"/>
      <c r="UBK31" s="17"/>
      <c r="UBL31" s="17"/>
      <c r="UBM31" s="17"/>
      <c r="UBN31" s="17"/>
      <c r="UBO31" s="17"/>
      <c r="UBP31" s="17"/>
      <c r="UBQ31" s="17"/>
      <c r="UBR31" s="17"/>
      <c r="UBS31" s="17"/>
      <c r="UBT31" s="17"/>
      <c r="UBU31" s="17"/>
      <c r="UBV31" s="17"/>
      <c r="UBW31" s="17"/>
      <c r="UBX31" s="17"/>
      <c r="UBY31" s="17"/>
      <c r="UBZ31" s="17"/>
      <c r="UCA31" s="17"/>
      <c r="UCB31" s="17"/>
      <c r="UCC31" s="17"/>
      <c r="UCD31" s="17"/>
      <c r="UCE31" s="17"/>
      <c r="UCF31" s="17"/>
      <c r="UCG31" s="17"/>
      <c r="UCH31" s="17"/>
      <c r="UCI31" s="17"/>
      <c r="UCJ31" s="17"/>
      <c r="UCK31" s="17"/>
      <c r="UCL31" s="17"/>
      <c r="UCM31" s="17"/>
      <c r="UCN31" s="17"/>
      <c r="UCO31" s="17"/>
      <c r="UCP31" s="17"/>
      <c r="UCQ31" s="17"/>
      <c r="UCR31" s="17"/>
      <c r="UCS31" s="17"/>
      <c r="UCT31" s="17"/>
      <c r="UCU31" s="17"/>
      <c r="UCV31" s="17"/>
      <c r="UCW31" s="17"/>
      <c r="UCX31" s="17"/>
      <c r="UCY31" s="17"/>
      <c r="UCZ31" s="17"/>
      <c r="UDA31" s="17"/>
      <c r="UDB31" s="17"/>
      <c r="UDC31" s="17"/>
      <c r="UDD31" s="17"/>
      <c r="UDE31" s="17"/>
      <c r="UDF31" s="17"/>
      <c r="UDG31" s="17"/>
      <c r="UDH31" s="17"/>
      <c r="UDI31" s="17"/>
      <c r="UDJ31" s="17"/>
      <c r="UDK31" s="17"/>
      <c r="UDL31" s="17"/>
      <c r="UDM31" s="17"/>
      <c r="UDN31" s="17"/>
      <c r="UDO31" s="17"/>
      <c r="UDP31" s="17"/>
      <c r="UDQ31" s="17"/>
      <c r="UDR31" s="17"/>
      <c r="UDS31" s="17"/>
      <c r="UDT31" s="17"/>
      <c r="UDU31" s="17"/>
      <c r="UDV31" s="17"/>
      <c r="UDW31" s="17"/>
      <c r="UDX31" s="17"/>
      <c r="UDY31" s="17"/>
      <c r="UDZ31" s="17"/>
      <c r="UEA31" s="17"/>
      <c r="UEB31" s="17"/>
      <c r="UEC31" s="17"/>
      <c r="UED31" s="17"/>
      <c r="UEE31" s="17"/>
      <c r="UEF31" s="17"/>
      <c r="UEG31" s="17"/>
      <c r="UEH31" s="17"/>
      <c r="UEI31" s="17"/>
      <c r="UEJ31" s="17"/>
      <c r="UEK31" s="17"/>
      <c r="UEL31" s="17"/>
      <c r="UEM31" s="17"/>
      <c r="UEN31" s="17"/>
      <c r="UEO31" s="17"/>
      <c r="UEP31" s="17"/>
      <c r="UEQ31" s="17"/>
      <c r="UER31" s="17"/>
      <c r="UES31" s="17"/>
      <c r="UET31" s="17"/>
      <c r="UEU31" s="17"/>
      <c r="UEV31" s="17"/>
      <c r="UEW31" s="17"/>
      <c r="UEX31" s="17"/>
      <c r="UEY31" s="17"/>
      <c r="UEZ31" s="17"/>
      <c r="UFA31" s="17"/>
      <c r="UFB31" s="17"/>
      <c r="UFC31" s="17"/>
      <c r="UFD31" s="17"/>
      <c r="UFE31" s="17"/>
      <c r="UFF31" s="17"/>
      <c r="UFG31" s="17"/>
      <c r="UFH31" s="17"/>
      <c r="UFI31" s="17"/>
      <c r="UFJ31" s="17"/>
      <c r="UFK31" s="17"/>
      <c r="UFL31" s="17"/>
      <c r="UFM31" s="17"/>
      <c r="UFN31" s="17"/>
      <c r="UFO31" s="17"/>
      <c r="UFP31" s="17"/>
      <c r="UFQ31" s="17"/>
      <c r="UFR31" s="17"/>
      <c r="UFS31" s="17"/>
      <c r="UFT31" s="17"/>
      <c r="UFU31" s="17"/>
      <c r="UFV31" s="17"/>
      <c r="UFW31" s="17"/>
      <c r="UFX31" s="17"/>
      <c r="UFY31" s="17"/>
      <c r="UFZ31" s="17"/>
      <c r="UGA31" s="17"/>
      <c r="UGB31" s="17"/>
      <c r="UGC31" s="17"/>
      <c r="UGD31" s="17"/>
      <c r="UGE31" s="17"/>
      <c r="UGF31" s="17"/>
      <c r="UGG31" s="17"/>
      <c r="UGH31" s="17"/>
      <c r="UGI31" s="17"/>
      <c r="UGJ31" s="17"/>
      <c r="UGK31" s="17"/>
      <c r="UGL31" s="17"/>
      <c r="UGM31" s="17"/>
      <c r="UGN31" s="17"/>
      <c r="UGO31" s="17"/>
      <c r="UGP31" s="17"/>
      <c r="UGQ31" s="17"/>
      <c r="UGR31" s="17"/>
      <c r="UGS31" s="17"/>
      <c r="UGT31" s="17"/>
      <c r="UGU31" s="17"/>
      <c r="UGV31" s="17"/>
      <c r="UGW31" s="17"/>
      <c r="UGX31" s="17"/>
      <c r="UGY31" s="17"/>
      <c r="UGZ31" s="17"/>
      <c r="UHA31" s="17"/>
      <c r="UHB31" s="17"/>
      <c r="UHC31" s="17"/>
      <c r="UHD31" s="17"/>
      <c r="UHE31" s="17"/>
      <c r="UHF31" s="17"/>
      <c r="UHG31" s="17"/>
      <c r="UHH31" s="17"/>
      <c r="UHI31" s="17"/>
      <c r="UHJ31" s="17"/>
      <c r="UHK31" s="17"/>
      <c r="UHL31" s="17"/>
      <c r="UHM31" s="17"/>
      <c r="UHN31" s="17"/>
      <c r="UHO31" s="17"/>
      <c r="UHP31" s="17"/>
      <c r="UHQ31" s="17"/>
      <c r="UHR31" s="17"/>
      <c r="UHS31" s="17"/>
      <c r="UHT31" s="17"/>
      <c r="UHU31" s="17"/>
      <c r="UHV31" s="17"/>
      <c r="UHW31" s="17"/>
      <c r="UHX31" s="17"/>
      <c r="UHY31" s="17"/>
      <c r="UHZ31" s="17"/>
      <c r="UIA31" s="17"/>
      <c r="UIB31" s="17"/>
      <c r="UIC31" s="17"/>
      <c r="UID31" s="17"/>
      <c r="UIE31" s="17"/>
      <c r="UIF31" s="17"/>
      <c r="UIG31" s="17"/>
      <c r="UIH31" s="17"/>
      <c r="UII31" s="17"/>
      <c r="UIJ31" s="17"/>
      <c r="UIK31" s="17"/>
      <c r="UIL31" s="17"/>
      <c r="UIM31" s="17"/>
      <c r="UIN31" s="17"/>
      <c r="UIO31" s="17"/>
      <c r="UIP31" s="17"/>
      <c r="UIQ31" s="17"/>
      <c r="UIR31" s="17"/>
      <c r="UIS31" s="17"/>
      <c r="UIT31" s="17"/>
      <c r="UIU31" s="17"/>
      <c r="UIV31" s="17"/>
      <c r="UIW31" s="17"/>
      <c r="UIX31" s="17"/>
      <c r="UIY31" s="17"/>
      <c r="UIZ31" s="17"/>
      <c r="UJA31" s="17"/>
      <c r="UJB31" s="17"/>
      <c r="UJC31" s="17"/>
      <c r="UJD31" s="17"/>
      <c r="UJE31" s="17"/>
      <c r="UJF31" s="17"/>
      <c r="UJG31" s="17"/>
      <c r="UJH31" s="17"/>
      <c r="UJI31" s="17"/>
      <c r="UJJ31" s="17"/>
      <c r="UJK31" s="17"/>
      <c r="UJL31" s="17"/>
      <c r="UJM31" s="17"/>
      <c r="UJN31" s="17"/>
      <c r="UJO31" s="17"/>
      <c r="UJP31" s="17"/>
      <c r="UJQ31" s="17"/>
      <c r="UJR31" s="17"/>
      <c r="UJS31" s="17"/>
      <c r="UJT31" s="17"/>
      <c r="UJU31" s="17"/>
      <c r="UJV31" s="17"/>
      <c r="UJW31" s="17"/>
      <c r="UJX31" s="17"/>
      <c r="UJY31" s="17"/>
      <c r="UJZ31" s="17"/>
      <c r="UKA31" s="17"/>
      <c r="UKB31" s="17"/>
      <c r="UKC31" s="17"/>
      <c r="UKD31" s="17"/>
      <c r="UKE31" s="17"/>
      <c r="UKF31" s="17"/>
      <c r="UKG31" s="17"/>
      <c r="UKH31" s="17"/>
      <c r="UKI31" s="17"/>
      <c r="UKJ31" s="17"/>
      <c r="UKK31" s="17"/>
      <c r="UKL31" s="17"/>
      <c r="UKM31" s="17"/>
      <c r="UKN31" s="17"/>
      <c r="UKO31" s="17"/>
      <c r="UKP31" s="17"/>
      <c r="UKQ31" s="17"/>
      <c r="UKR31" s="17"/>
      <c r="UKS31" s="17"/>
      <c r="UKT31" s="17"/>
      <c r="UKU31" s="17"/>
      <c r="UKV31" s="17"/>
      <c r="UKW31" s="17"/>
      <c r="UKX31" s="17"/>
      <c r="UKY31" s="17"/>
      <c r="UKZ31" s="17"/>
      <c r="ULA31" s="17"/>
      <c r="ULB31" s="17"/>
      <c r="ULC31" s="17"/>
      <c r="ULD31" s="17"/>
      <c r="ULE31" s="17"/>
      <c r="ULF31" s="17"/>
      <c r="ULG31" s="17"/>
      <c r="ULH31" s="17"/>
      <c r="ULI31" s="17"/>
      <c r="ULJ31" s="17"/>
      <c r="ULK31" s="17"/>
      <c r="ULL31" s="17"/>
      <c r="ULM31" s="17"/>
      <c r="ULN31" s="17"/>
      <c r="ULO31" s="17"/>
      <c r="ULP31" s="17"/>
      <c r="ULQ31" s="17"/>
      <c r="ULR31" s="17"/>
      <c r="ULS31" s="17"/>
      <c r="ULT31" s="17"/>
      <c r="ULU31" s="17"/>
      <c r="ULV31" s="17"/>
      <c r="ULW31" s="17"/>
      <c r="ULX31" s="17"/>
      <c r="ULY31" s="17"/>
      <c r="ULZ31" s="17"/>
      <c r="UMA31" s="17"/>
      <c r="UMB31" s="17"/>
      <c r="UMC31" s="17"/>
      <c r="UMD31" s="17"/>
      <c r="UME31" s="17"/>
      <c r="UMF31" s="17"/>
      <c r="UMG31" s="17"/>
      <c r="UMH31" s="17"/>
      <c r="UMI31" s="17"/>
      <c r="UMJ31" s="17"/>
      <c r="UMK31" s="17"/>
      <c r="UML31" s="17"/>
      <c r="UMM31" s="17"/>
      <c r="UMN31" s="17"/>
      <c r="UMO31" s="17"/>
      <c r="UMP31" s="17"/>
      <c r="UMQ31" s="17"/>
      <c r="UMR31" s="17"/>
      <c r="UMS31" s="17"/>
      <c r="UMT31" s="17"/>
      <c r="UMU31" s="17"/>
      <c r="UMV31" s="17"/>
      <c r="UMW31" s="17"/>
      <c r="UMX31" s="17"/>
      <c r="UMY31" s="17"/>
      <c r="UMZ31" s="17"/>
      <c r="UNA31" s="17"/>
      <c r="UNB31" s="17"/>
      <c r="UNC31" s="17"/>
      <c r="UND31" s="17"/>
      <c r="UNE31" s="17"/>
      <c r="UNF31" s="17"/>
      <c r="UNG31" s="17"/>
      <c r="UNH31" s="17"/>
      <c r="UNI31" s="17"/>
      <c r="UNJ31" s="17"/>
      <c r="UNK31" s="17"/>
      <c r="UNL31" s="17"/>
      <c r="UNM31" s="17"/>
      <c r="UNN31" s="17"/>
      <c r="UNO31" s="17"/>
      <c r="UNP31" s="17"/>
      <c r="UNQ31" s="17"/>
      <c r="UNR31" s="17"/>
      <c r="UNS31" s="17"/>
      <c r="UNT31" s="17"/>
      <c r="UNU31" s="17"/>
      <c r="UNV31" s="17"/>
      <c r="UNW31" s="17"/>
      <c r="UNX31" s="17"/>
      <c r="UNY31" s="17"/>
      <c r="UNZ31" s="17"/>
      <c r="UOA31" s="17"/>
      <c r="UOB31" s="17"/>
      <c r="UOC31" s="17"/>
      <c r="UOD31" s="17"/>
      <c r="UOE31" s="17"/>
      <c r="UOF31" s="17"/>
      <c r="UOG31" s="17"/>
      <c r="UOH31" s="17"/>
      <c r="UOI31" s="17"/>
      <c r="UOJ31" s="17"/>
      <c r="UOK31" s="17"/>
      <c r="UOL31" s="17"/>
      <c r="UOM31" s="17"/>
      <c r="UON31" s="17"/>
      <c r="UOO31" s="17"/>
      <c r="UOP31" s="17"/>
      <c r="UOQ31" s="17"/>
      <c r="UOR31" s="17"/>
      <c r="UOS31" s="17"/>
      <c r="UOT31" s="17"/>
      <c r="UOU31" s="17"/>
      <c r="UOV31" s="17"/>
      <c r="UOW31" s="17"/>
      <c r="UOX31" s="17"/>
      <c r="UOY31" s="17"/>
      <c r="UOZ31" s="17"/>
      <c r="UPA31" s="17"/>
      <c r="UPB31" s="17"/>
      <c r="UPC31" s="17"/>
      <c r="UPD31" s="17"/>
      <c r="UPE31" s="17"/>
      <c r="UPF31" s="17"/>
      <c r="UPG31" s="17"/>
      <c r="UPH31" s="17"/>
      <c r="UPI31" s="17"/>
      <c r="UPJ31" s="17"/>
      <c r="UPK31" s="17"/>
      <c r="UPL31" s="17"/>
      <c r="UPM31" s="17"/>
      <c r="UPN31" s="17"/>
      <c r="UPO31" s="17"/>
      <c r="UPP31" s="17"/>
      <c r="UPQ31" s="17"/>
      <c r="UPR31" s="17"/>
      <c r="UPS31" s="17"/>
      <c r="UPT31" s="17"/>
      <c r="UPU31" s="17"/>
      <c r="UPV31" s="17"/>
      <c r="UPW31" s="17"/>
      <c r="UPX31" s="17"/>
      <c r="UPY31" s="17"/>
      <c r="UPZ31" s="17"/>
      <c r="UQA31" s="17"/>
      <c r="UQB31" s="17"/>
      <c r="UQC31" s="17"/>
      <c r="UQD31" s="17"/>
      <c r="UQE31" s="17"/>
      <c r="UQF31" s="17"/>
      <c r="UQG31" s="17"/>
      <c r="UQH31" s="17"/>
      <c r="UQI31" s="17"/>
      <c r="UQJ31" s="17"/>
      <c r="UQK31" s="17"/>
      <c r="UQL31" s="17"/>
      <c r="UQM31" s="17"/>
      <c r="UQN31" s="17"/>
      <c r="UQO31" s="17"/>
      <c r="UQP31" s="17"/>
      <c r="UQQ31" s="17"/>
      <c r="UQR31" s="17"/>
      <c r="UQS31" s="17"/>
      <c r="UQT31" s="17"/>
      <c r="UQU31" s="17"/>
      <c r="UQV31" s="17"/>
      <c r="UQW31" s="17"/>
      <c r="UQX31" s="17"/>
      <c r="UQY31" s="17"/>
      <c r="UQZ31" s="17"/>
      <c r="URA31" s="17"/>
      <c r="URB31" s="17"/>
      <c r="URC31" s="17"/>
      <c r="URD31" s="17"/>
      <c r="URE31" s="17"/>
      <c r="URF31" s="17"/>
      <c r="URG31" s="17"/>
      <c r="URH31" s="17"/>
      <c r="URI31" s="17"/>
      <c r="URJ31" s="17"/>
      <c r="URK31" s="17"/>
      <c r="URL31" s="17"/>
      <c r="URM31" s="17"/>
      <c r="URN31" s="17"/>
      <c r="URO31" s="17"/>
      <c r="URP31" s="17"/>
      <c r="URQ31" s="17"/>
      <c r="URR31" s="17"/>
      <c r="URS31" s="17"/>
      <c r="URT31" s="17"/>
      <c r="URU31" s="17"/>
      <c r="URV31" s="17"/>
      <c r="URW31" s="17"/>
      <c r="URX31" s="17"/>
      <c r="URY31" s="17"/>
      <c r="URZ31" s="17"/>
      <c r="USA31" s="17"/>
      <c r="USB31" s="17"/>
      <c r="USC31" s="17"/>
      <c r="USD31" s="17"/>
      <c r="USE31" s="17"/>
      <c r="USF31" s="17"/>
      <c r="USG31" s="17"/>
      <c r="USH31" s="17"/>
      <c r="USI31" s="17"/>
      <c r="USJ31" s="17"/>
      <c r="USK31" s="17"/>
      <c r="USL31" s="17"/>
      <c r="USM31" s="17"/>
      <c r="USN31" s="17"/>
      <c r="USO31" s="17"/>
      <c r="USP31" s="17"/>
      <c r="USQ31" s="17"/>
      <c r="USR31" s="17"/>
      <c r="USS31" s="17"/>
      <c r="UST31" s="17"/>
      <c r="USU31" s="17"/>
      <c r="USV31" s="17"/>
      <c r="USW31" s="17"/>
      <c r="USX31" s="17"/>
      <c r="USY31" s="17"/>
      <c r="USZ31" s="17"/>
      <c r="UTA31" s="17"/>
      <c r="UTB31" s="17"/>
      <c r="UTC31" s="17"/>
      <c r="UTD31" s="17"/>
      <c r="UTE31" s="17"/>
      <c r="UTF31" s="17"/>
      <c r="UTG31" s="17"/>
      <c r="UTH31" s="17"/>
      <c r="UTI31" s="17"/>
      <c r="UTJ31" s="17"/>
      <c r="UTK31" s="17"/>
      <c r="UTL31" s="17"/>
      <c r="UTM31" s="17"/>
      <c r="UTN31" s="17"/>
      <c r="UTO31" s="17"/>
      <c r="UTP31" s="17"/>
      <c r="UTQ31" s="17"/>
      <c r="UTR31" s="17"/>
      <c r="UTS31" s="17"/>
      <c r="UTT31" s="17"/>
      <c r="UTU31" s="17"/>
      <c r="UTV31" s="17"/>
      <c r="UTW31" s="17"/>
      <c r="UTX31" s="17"/>
      <c r="UTY31" s="17"/>
      <c r="UTZ31" s="17"/>
      <c r="UUA31" s="17"/>
      <c r="UUB31" s="17"/>
      <c r="UUC31" s="17"/>
      <c r="UUD31" s="17"/>
      <c r="UUE31" s="17"/>
      <c r="UUF31" s="17"/>
      <c r="UUG31" s="17"/>
      <c r="UUH31" s="17"/>
      <c r="UUI31" s="17"/>
      <c r="UUJ31" s="17"/>
      <c r="UUK31" s="17"/>
      <c r="UUL31" s="17"/>
      <c r="UUM31" s="17"/>
      <c r="UUN31" s="17"/>
      <c r="UUO31" s="17"/>
      <c r="UUP31" s="17"/>
      <c r="UUQ31" s="17"/>
      <c r="UUR31" s="17"/>
      <c r="UUS31" s="17"/>
      <c r="UUT31" s="17"/>
      <c r="UUU31" s="17"/>
      <c r="UUV31" s="17"/>
      <c r="UUW31" s="17"/>
      <c r="UUX31" s="17"/>
      <c r="UUY31" s="17"/>
      <c r="UUZ31" s="17"/>
      <c r="UVA31" s="17"/>
      <c r="UVB31" s="17"/>
      <c r="UVC31" s="17"/>
      <c r="UVD31" s="17"/>
      <c r="UVE31" s="17"/>
      <c r="UVF31" s="17"/>
      <c r="UVG31" s="17"/>
      <c r="UVH31" s="17"/>
      <c r="UVI31" s="17"/>
      <c r="UVJ31" s="17"/>
      <c r="UVK31" s="17"/>
      <c r="UVL31" s="17"/>
      <c r="UVM31" s="17"/>
      <c r="UVN31" s="17"/>
      <c r="UVO31" s="17"/>
      <c r="UVP31" s="17"/>
      <c r="UVQ31" s="17"/>
      <c r="UVR31" s="17"/>
      <c r="UVS31" s="17"/>
      <c r="UVT31" s="17"/>
      <c r="UVU31" s="17"/>
      <c r="UVV31" s="17"/>
      <c r="UVW31" s="17"/>
      <c r="UVX31" s="17"/>
      <c r="UVY31" s="17"/>
      <c r="UVZ31" s="17"/>
      <c r="UWA31" s="17"/>
      <c r="UWB31" s="17"/>
      <c r="UWC31" s="17"/>
      <c r="UWD31" s="17"/>
      <c r="UWE31" s="17"/>
      <c r="UWF31" s="17"/>
      <c r="UWG31" s="17"/>
      <c r="UWH31" s="17"/>
      <c r="UWI31" s="17"/>
      <c r="UWJ31" s="17"/>
      <c r="UWK31" s="17"/>
      <c r="UWL31" s="17"/>
      <c r="UWM31" s="17"/>
      <c r="UWN31" s="17"/>
      <c r="UWO31" s="17"/>
      <c r="UWP31" s="17"/>
      <c r="UWQ31" s="17"/>
      <c r="UWR31" s="17"/>
      <c r="UWS31" s="17"/>
      <c r="UWT31" s="17"/>
      <c r="UWU31" s="17"/>
      <c r="UWV31" s="17"/>
      <c r="UWW31" s="17"/>
      <c r="UWX31" s="17"/>
      <c r="UWY31" s="17"/>
      <c r="UWZ31" s="17"/>
      <c r="UXA31" s="17"/>
      <c r="UXB31" s="17"/>
      <c r="UXC31" s="17"/>
      <c r="UXD31" s="17"/>
      <c r="UXE31" s="17"/>
      <c r="UXF31" s="17"/>
      <c r="UXG31" s="17"/>
      <c r="UXH31" s="17"/>
      <c r="UXI31" s="17"/>
      <c r="UXJ31" s="17"/>
      <c r="UXK31" s="17"/>
      <c r="UXL31" s="17"/>
      <c r="UXM31" s="17"/>
      <c r="UXN31" s="17"/>
      <c r="UXO31" s="17"/>
      <c r="UXP31" s="17"/>
      <c r="UXQ31" s="17"/>
      <c r="UXR31" s="17"/>
      <c r="UXS31" s="17"/>
      <c r="UXT31" s="17"/>
      <c r="UXU31" s="17"/>
      <c r="UXV31" s="17"/>
      <c r="UXW31" s="17"/>
      <c r="UXX31" s="17"/>
      <c r="UXY31" s="17"/>
      <c r="UXZ31" s="17"/>
      <c r="UYA31" s="17"/>
      <c r="UYB31" s="17"/>
      <c r="UYC31" s="17"/>
      <c r="UYD31" s="17"/>
      <c r="UYE31" s="17"/>
      <c r="UYF31" s="17"/>
      <c r="UYG31" s="17"/>
      <c r="UYH31" s="17"/>
      <c r="UYI31" s="17"/>
      <c r="UYJ31" s="17"/>
      <c r="UYK31" s="17"/>
      <c r="UYL31" s="17"/>
      <c r="UYM31" s="17"/>
      <c r="UYN31" s="17"/>
      <c r="UYO31" s="17"/>
      <c r="UYP31" s="17"/>
      <c r="UYQ31" s="17"/>
      <c r="UYR31" s="17"/>
      <c r="UYS31" s="17"/>
      <c r="UYT31" s="17"/>
      <c r="UYU31" s="17"/>
      <c r="UYV31" s="17"/>
      <c r="UYW31" s="17"/>
      <c r="UYX31" s="17"/>
      <c r="UYY31" s="17"/>
      <c r="UYZ31" s="17"/>
      <c r="UZA31" s="17"/>
      <c r="UZB31" s="17"/>
      <c r="UZC31" s="17"/>
      <c r="UZD31" s="17"/>
      <c r="UZE31" s="17"/>
      <c r="UZF31" s="17"/>
      <c r="UZG31" s="17"/>
      <c r="UZH31" s="17"/>
      <c r="UZI31" s="17"/>
      <c r="UZJ31" s="17"/>
      <c r="UZK31" s="17"/>
      <c r="UZL31" s="17"/>
      <c r="UZM31" s="17"/>
      <c r="UZN31" s="17"/>
      <c r="UZO31" s="17"/>
      <c r="UZP31" s="17"/>
      <c r="UZQ31" s="17"/>
      <c r="UZR31" s="17"/>
      <c r="UZS31" s="17"/>
      <c r="UZT31" s="17"/>
      <c r="UZU31" s="17"/>
      <c r="UZV31" s="17"/>
      <c r="UZW31" s="17"/>
      <c r="UZX31" s="17"/>
      <c r="UZY31" s="17"/>
      <c r="UZZ31" s="17"/>
      <c r="VAA31" s="17"/>
      <c r="VAB31" s="17"/>
      <c r="VAC31" s="17"/>
      <c r="VAD31" s="17"/>
      <c r="VAE31" s="17"/>
      <c r="VAF31" s="17"/>
      <c r="VAG31" s="17"/>
      <c r="VAH31" s="17"/>
      <c r="VAI31" s="17"/>
      <c r="VAJ31" s="17"/>
      <c r="VAK31" s="17"/>
      <c r="VAL31" s="17"/>
      <c r="VAM31" s="17"/>
      <c r="VAN31" s="17"/>
      <c r="VAO31" s="17"/>
      <c r="VAP31" s="17"/>
      <c r="VAQ31" s="17"/>
      <c r="VAR31" s="17"/>
      <c r="VAS31" s="17"/>
      <c r="VAT31" s="17"/>
      <c r="VAU31" s="17"/>
      <c r="VAV31" s="17"/>
      <c r="VAW31" s="17"/>
      <c r="VAX31" s="17"/>
      <c r="VAY31" s="17"/>
      <c r="VAZ31" s="17"/>
      <c r="VBA31" s="17"/>
      <c r="VBB31" s="17"/>
      <c r="VBC31" s="17"/>
      <c r="VBD31" s="17"/>
      <c r="VBE31" s="17"/>
      <c r="VBF31" s="17"/>
      <c r="VBG31" s="17"/>
      <c r="VBH31" s="17"/>
      <c r="VBI31" s="17"/>
      <c r="VBJ31" s="17"/>
      <c r="VBK31" s="17"/>
      <c r="VBL31" s="17"/>
      <c r="VBM31" s="17"/>
      <c r="VBN31" s="17"/>
      <c r="VBO31" s="17"/>
      <c r="VBP31" s="17"/>
      <c r="VBQ31" s="17"/>
      <c r="VBR31" s="17"/>
      <c r="VBS31" s="17"/>
      <c r="VBT31" s="17"/>
      <c r="VBU31" s="17"/>
      <c r="VBV31" s="17"/>
      <c r="VBW31" s="17"/>
      <c r="VBX31" s="17"/>
      <c r="VBY31" s="17"/>
      <c r="VBZ31" s="17"/>
      <c r="VCA31" s="17"/>
      <c r="VCB31" s="17"/>
      <c r="VCC31" s="17"/>
      <c r="VCD31" s="17"/>
      <c r="VCE31" s="17"/>
      <c r="VCF31" s="17"/>
      <c r="VCG31" s="17"/>
      <c r="VCH31" s="17"/>
      <c r="VCI31" s="17"/>
      <c r="VCJ31" s="17"/>
      <c r="VCK31" s="17"/>
      <c r="VCL31" s="17"/>
      <c r="VCM31" s="17"/>
      <c r="VCN31" s="17"/>
      <c r="VCO31" s="17"/>
      <c r="VCP31" s="17"/>
      <c r="VCQ31" s="17"/>
      <c r="VCR31" s="17"/>
      <c r="VCS31" s="17"/>
      <c r="VCT31" s="17"/>
      <c r="VCU31" s="17"/>
      <c r="VCV31" s="17"/>
      <c r="VCW31" s="17"/>
      <c r="VCX31" s="17"/>
      <c r="VCY31" s="17"/>
      <c r="VCZ31" s="17"/>
      <c r="VDA31" s="17"/>
      <c r="VDB31" s="17"/>
      <c r="VDC31" s="17"/>
      <c r="VDD31" s="17"/>
      <c r="VDE31" s="17"/>
      <c r="VDF31" s="17"/>
      <c r="VDG31" s="17"/>
      <c r="VDH31" s="17"/>
      <c r="VDI31" s="17"/>
      <c r="VDJ31" s="17"/>
      <c r="VDK31" s="17"/>
      <c r="VDL31" s="17"/>
      <c r="VDM31" s="17"/>
      <c r="VDN31" s="17"/>
      <c r="VDO31" s="17"/>
      <c r="VDP31" s="17"/>
      <c r="VDQ31" s="17"/>
      <c r="VDR31" s="17"/>
      <c r="VDS31" s="17"/>
      <c r="VDT31" s="17"/>
      <c r="VDU31" s="17"/>
      <c r="VDV31" s="17"/>
      <c r="VDW31" s="17"/>
      <c r="VDX31" s="17"/>
      <c r="VDY31" s="17"/>
      <c r="VDZ31" s="17"/>
      <c r="VEA31" s="17"/>
      <c r="VEB31" s="17"/>
      <c r="VEC31" s="17"/>
      <c r="VED31" s="17"/>
      <c r="VEE31" s="17"/>
      <c r="VEF31" s="17"/>
      <c r="VEG31" s="17"/>
      <c r="VEH31" s="17"/>
      <c r="VEI31" s="17"/>
      <c r="VEJ31" s="17"/>
      <c r="VEK31" s="17"/>
      <c r="VEL31" s="17"/>
      <c r="VEM31" s="17"/>
      <c r="VEN31" s="17"/>
      <c r="VEO31" s="17"/>
      <c r="VEP31" s="17"/>
      <c r="VEQ31" s="17"/>
      <c r="VER31" s="17"/>
      <c r="VES31" s="17"/>
      <c r="VET31" s="17"/>
      <c r="VEU31" s="17"/>
      <c r="VEV31" s="17"/>
      <c r="VEW31" s="17"/>
      <c r="VEX31" s="17"/>
      <c r="VEY31" s="17"/>
      <c r="VEZ31" s="17"/>
      <c r="VFA31" s="17"/>
      <c r="VFB31" s="17"/>
      <c r="VFC31" s="17"/>
      <c r="VFD31" s="17"/>
      <c r="VFE31" s="17"/>
      <c r="VFF31" s="17"/>
      <c r="VFG31" s="17"/>
      <c r="VFH31" s="17"/>
      <c r="VFI31" s="17"/>
      <c r="VFJ31" s="17"/>
      <c r="VFK31" s="17"/>
      <c r="VFL31" s="17"/>
      <c r="VFM31" s="17"/>
      <c r="VFN31" s="17"/>
      <c r="VFO31" s="17"/>
      <c r="VFP31" s="17"/>
      <c r="VFQ31" s="17"/>
      <c r="VFR31" s="17"/>
      <c r="VFS31" s="17"/>
      <c r="VFT31" s="17"/>
      <c r="VFU31" s="17"/>
      <c r="VFV31" s="17"/>
      <c r="VFW31" s="17"/>
      <c r="VFX31" s="17"/>
      <c r="VFY31" s="17"/>
      <c r="VFZ31" s="17"/>
      <c r="VGA31" s="17"/>
      <c r="VGB31" s="17"/>
      <c r="VGC31" s="17"/>
      <c r="VGD31" s="17"/>
      <c r="VGE31" s="17"/>
      <c r="VGF31" s="17"/>
      <c r="VGG31" s="17"/>
      <c r="VGH31" s="17"/>
      <c r="VGI31" s="17"/>
      <c r="VGJ31" s="17"/>
      <c r="VGK31" s="17"/>
      <c r="VGL31" s="17"/>
      <c r="VGM31" s="17"/>
      <c r="VGN31" s="17"/>
      <c r="VGO31" s="17"/>
      <c r="VGP31" s="17"/>
      <c r="VGQ31" s="17"/>
      <c r="VGR31" s="17"/>
      <c r="VGS31" s="17"/>
      <c r="VGT31" s="17"/>
      <c r="VGU31" s="17"/>
      <c r="VGV31" s="17"/>
      <c r="VGW31" s="17"/>
      <c r="VGX31" s="17"/>
      <c r="VGY31" s="17"/>
      <c r="VGZ31" s="17"/>
      <c r="VHA31" s="17"/>
      <c r="VHB31" s="17"/>
      <c r="VHC31" s="17"/>
      <c r="VHD31" s="17"/>
      <c r="VHE31" s="17"/>
      <c r="VHF31" s="17"/>
      <c r="VHG31" s="17"/>
      <c r="VHH31" s="17"/>
      <c r="VHI31" s="17"/>
      <c r="VHJ31" s="17"/>
      <c r="VHK31" s="17"/>
      <c r="VHL31" s="17"/>
      <c r="VHM31" s="17"/>
      <c r="VHN31" s="17"/>
      <c r="VHO31" s="17"/>
      <c r="VHP31" s="17"/>
      <c r="VHQ31" s="17"/>
      <c r="VHR31" s="17"/>
      <c r="VHS31" s="17"/>
      <c r="VHT31" s="17"/>
      <c r="VHU31" s="17"/>
      <c r="VHV31" s="17"/>
      <c r="VHW31" s="17"/>
      <c r="VHX31" s="17"/>
      <c r="VHY31" s="17"/>
      <c r="VHZ31" s="17"/>
      <c r="VIA31" s="17"/>
      <c r="VIB31" s="17"/>
      <c r="VIC31" s="17"/>
      <c r="VID31" s="17"/>
      <c r="VIE31" s="17"/>
      <c r="VIF31" s="17"/>
      <c r="VIG31" s="17"/>
      <c r="VIH31" s="17"/>
      <c r="VII31" s="17"/>
      <c r="VIJ31" s="17"/>
      <c r="VIK31" s="17"/>
      <c r="VIL31" s="17"/>
      <c r="VIM31" s="17"/>
      <c r="VIN31" s="17"/>
      <c r="VIO31" s="17"/>
      <c r="VIP31" s="17"/>
      <c r="VIQ31" s="17"/>
      <c r="VIR31" s="17"/>
      <c r="VIS31" s="17"/>
      <c r="VIT31" s="17"/>
      <c r="VIU31" s="17"/>
      <c r="VIV31" s="17"/>
      <c r="VIW31" s="17"/>
      <c r="VIX31" s="17"/>
      <c r="VIY31" s="17"/>
      <c r="VIZ31" s="17"/>
      <c r="VJA31" s="17"/>
      <c r="VJB31" s="17"/>
      <c r="VJC31" s="17"/>
      <c r="VJD31" s="17"/>
      <c r="VJE31" s="17"/>
      <c r="VJF31" s="17"/>
      <c r="VJG31" s="17"/>
      <c r="VJH31" s="17"/>
      <c r="VJI31" s="17"/>
      <c r="VJJ31" s="17"/>
      <c r="VJK31" s="17"/>
      <c r="VJL31" s="17"/>
      <c r="VJM31" s="17"/>
      <c r="VJN31" s="17"/>
      <c r="VJO31" s="17"/>
      <c r="VJP31" s="17"/>
      <c r="VJQ31" s="17"/>
      <c r="VJR31" s="17"/>
      <c r="VJS31" s="17"/>
      <c r="VJT31" s="17"/>
      <c r="VJU31" s="17"/>
      <c r="VJV31" s="17"/>
      <c r="VJW31" s="17"/>
      <c r="VJX31" s="17"/>
      <c r="VJY31" s="17"/>
      <c r="VJZ31" s="17"/>
      <c r="VKA31" s="17"/>
      <c r="VKB31" s="17"/>
      <c r="VKC31" s="17"/>
      <c r="VKD31" s="17"/>
      <c r="VKE31" s="17"/>
      <c r="VKF31" s="17"/>
      <c r="VKG31" s="17"/>
      <c r="VKH31" s="17"/>
      <c r="VKI31" s="17"/>
      <c r="VKJ31" s="17"/>
      <c r="VKK31" s="17"/>
      <c r="VKL31" s="17"/>
      <c r="VKM31" s="17"/>
      <c r="VKN31" s="17"/>
      <c r="VKO31" s="17"/>
      <c r="VKP31" s="17"/>
      <c r="VKQ31" s="17"/>
      <c r="VKR31" s="17"/>
      <c r="VKS31" s="17"/>
      <c r="VKT31" s="17"/>
      <c r="VKU31" s="17"/>
      <c r="VKV31" s="17"/>
      <c r="VKW31" s="17"/>
      <c r="VKX31" s="17"/>
      <c r="VKY31" s="17"/>
      <c r="VKZ31" s="17"/>
      <c r="VLA31" s="17"/>
      <c r="VLB31" s="17"/>
      <c r="VLC31" s="17"/>
      <c r="VLD31" s="17"/>
      <c r="VLE31" s="17"/>
      <c r="VLF31" s="17"/>
      <c r="VLG31" s="17"/>
      <c r="VLH31" s="17"/>
      <c r="VLI31" s="17"/>
      <c r="VLJ31" s="17"/>
      <c r="VLK31" s="17"/>
      <c r="VLL31" s="17"/>
      <c r="VLM31" s="17"/>
      <c r="VLN31" s="17"/>
      <c r="VLO31" s="17"/>
      <c r="VLP31" s="17"/>
      <c r="VLQ31" s="17"/>
      <c r="VLR31" s="17"/>
      <c r="VLS31" s="17"/>
      <c r="VLT31" s="17"/>
      <c r="VLU31" s="17"/>
      <c r="VLV31" s="17"/>
      <c r="VLW31" s="17"/>
      <c r="VLX31" s="17"/>
      <c r="VLY31" s="17"/>
      <c r="VLZ31" s="17"/>
      <c r="VMA31" s="17"/>
      <c r="VMB31" s="17"/>
      <c r="VMC31" s="17"/>
      <c r="VMD31" s="17"/>
      <c r="VME31" s="17"/>
      <c r="VMF31" s="17"/>
      <c r="VMG31" s="17"/>
      <c r="VMH31" s="17"/>
      <c r="VMI31" s="17"/>
      <c r="VMJ31" s="17"/>
      <c r="VMK31" s="17"/>
      <c r="VML31" s="17"/>
      <c r="VMM31" s="17"/>
      <c r="VMN31" s="17"/>
      <c r="VMO31" s="17"/>
      <c r="VMP31" s="17"/>
      <c r="VMQ31" s="17"/>
      <c r="VMR31" s="17"/>
      <c r="VMS31" s="17"/>
      <c r="VMT31" s="17"/>
      <c r="VMU31" s="17"/>
      <c r="VMV31" s="17"/>
      <c r="VMW31" s="17"/>
      <c r="VMX31" s="17"/>
      <c r="VMY31" s="17"/>
      <c r="VMZ31" s="17"/>
      <c r="VNA31" s="17"/>
      <c r="VNB31" s="17"/>
      <c r="VNC31" s="17"/>
      <c r="VND31" s="17"/>
      <c r="VNE31" s="17"/>
      <c r="VNF31" s="17"/>
      <c r="VNG31" s="17"/>
      <c r="VNH31" s="17"/>
      <c r="VNI31" s="17"/>
      <c r="VNJ31" s="17"/>
      <c r="VNK31" s="17"/>
      <c r="VNL31" s="17"/>
      <c r="VNM31" s="17"/>
      <c r="VNN31" s="17"/>
      <c r="VNO31" s="17"/>
      <c r="VNP31" s="17"/>
      <c r="VNQ31" s="17"/>
      <c r="VNR31" s="17"/>
      <c r="VNS31" s="17"/>
      <c r="VNT31" s="17"/>
      <c r="VNU31" s="17"/>
      <c r="VNV31" s="17"/>
      <c r="VNW31" s="17"/>
      <c r="VNX31" s="17"/>
      <c r="VNY31" s="17"/>
      <c r="VNZ31" s="17"/>
      <c r="VOA31" s="17"/>
      <c r="VOB31" s="17"/>
      <c r="VOC31" s="17"/>
      <c r="VOD31" s="17"/>
      <c r="VOE31" s="17"/>
      <c r="VOF31" s="17"/>
      <c r="VOG31" s="17"/>
      <c r="VOH31" s="17"/>
      <c r="VOI31" s="17"/>
      <c r="VOJ31" s="17"/>
      <c r="VOK31" s="17"/>
      <c r="VOL31" s="17"/>
      <c r="VOM31" s="17"/>
      <c r="VON31" s="17"/>
      <c r="VOO31" s="17"/>
      <c r="VOP31" s="17"/>
      <c r="VOQ31" s="17"/>
      <c r="VOR31" s="17"/>
      <c r="VOS31" s="17"/>
      <c r="VOT31" s="17"/>
      <c r="VOU31" s="17"/>
      <c r="VOV31" s="17"/>
      <c r="VOW31" s="17"/>
      <c r="VOX31" s="17"/>
      <c r="VOY31" s="17"/>
      <c r="VOZ31" s="17"/>
      <c r="VPA31" s="17"/>
      <c r="VPB31" s="17"/>
      <c r="VPC31" s="17"/>
      <c r="VPD31" s="17"/>
      <c r="VPE31" s="17"/>
      <c r="VPF31" s="17"/>
      <c r="VPG31" s="17"/>
      <c r="VPH31" s="17"/>
      <c r="VPI31" s="17"/>
      <c r="VPJ31" s="17"/>
      <c r="VPK31" s="17"/>
      <c r="VPL31" s="17"/>
      <c r="VPM31" s="17"/>
      <c r="VPN31" s="17"/>
      <c r="VPO31" s="17"/>
      <c r="VPP31" s="17"/>
      <c r="VPQ31" s="17"/>
      <c r="VPR31" s="17"/>
      <c r="VPS31" s="17"/>
      <c r="VPT31" s="17"/>
      <c r="VPU31" s="17"/>
      <c r="VPV31" s="17"/>
      <c r="VPW31" s="17"/>
      <c r="VPX31" s="17"/>
      <c r="VPY31" s="17"/>
      <c r="VPZ31" s="17"/>
      <c r="VQA31" s="17"/>
      <c r="VQB31" s="17"/>
      <c r="VQC31" s="17"/>
      <c r="VQD31" s="17"/>
      <c r="VQE31" s="17"/>
      <c r="VQF31" s="17"/>
      <c r="VQG31" s="17"/>
      <c r="VQH31" s="17"/>
      <c r="VQI31" s="17"/>
      <c r="VQJ31" s="17"/>
      <c r="VQK31" s="17"/>
      <c r="VQL31" s="17"/>
      <c r="VQM31" s="17"/>
      <c r="VQN31" s="17"/>
      <c r="VQO31" s="17"/>
      <c r="VQP31" s="17"/>
      <c r="VQQ31" s="17"/>
      <c r="VQR31" s="17"/>
      <c r="VQS31" s="17"/>
      <c r="VQT31" s="17"/>
      <c r="VQU31" s="17"/>
      <c r="VQV31" s="17"/>
      <c r="VQW31" s="17"/>
      <c r="VQX31" s="17"/>
      <c r="VQY31" s="17"/>
      <c r="VQZ31" s="17"/>
      <c r="VRA31" s="17"/>
      <c r="VRB31" s="17"/>
      <c r="VRC31" s="17"/>
      <c r="VRD31" s="17"/>
      <c r="VRE31" s="17"/>
      <c r="VRF31" s="17"/>
      <c r="VRG31" s="17"/>
      <c r="VRH31" s="17"/>
      <c r="VRI31" s="17"/>
      <c r="VRJ31" s="17"/>
      <c r="VRK31" s="17"/>
      <c r="VRL31" s="17"/>
      <c r="VRM31" s="17"/>
      <c r="VRN31" s="17"/>
      <c r="VRO31" s="17"/>
      <c r="VRP31" s="17"/>
      <c r="VRQ31" s="17"/>
      <c r="VRR31" s="17"/>
      <c r="VRS31" s="17"/>
      <c r="VRT31" s="17"/>
      <c r="VRU31" s="17"/>
      <c r="VRV31" s="17"/>
      <c r="VRW31" s="17"/>
      <c r="VRX31" s="17"/>
      <c r="VRY31" s="17"/>
      <c r="VRZ31" s="17"/>
      <c r="VSA31" s="17"/>
      <c r="VSB31" s="17"/>
      <c r="VSC31" s="17"/>
      <c r="VSD31" s="17"/>
      <c r="VSE31" s="17"/>
      <c r="VSF31" s="17"/>
      <c r="VSG31" s="17"/>
      <c r="VSH31" s="17"/>
      <c r="VSI31" s="17"/>
      <c r="VSJ31" s="17"/>
      <c r="VSK31" s="17"/>
      <c r="VSL31" s="17"/>
      <c r="VSM31" s="17"/>
      <c r="VSN31" s="17"/>
      <c r="VSO31" s="17"/>
      <c r="VSP31" s="17"/>
      <c r="VSQ31" s="17"/>
      <c r="VSR31" s="17"/>
      <c r="VSS31" s="17"/>
      <c r="VST31" s="17"/>
      <c r="VSU31" s="17"/>
      <c r="VSV31" s="17"/>
      <c r="VSW31" s="17"/>
      <c r="VSX31" s="17"/>
      <c r="VSY31" s="17"/>
      <c r="VSZ31" s="17"/>
      <c r="VTA31" s="17"/>
      <c r="VTB31" s="17"/>
      <c r="VTC31" s="17"/>
      <c r="VTD31" s="17"/>
      <c r="VTE31" s="17"/>
      <c r="VTF31" s="17"/>
      <c r="VTG31" s="17"/>
      <c r="VTH31" s="17"/>
      <c r="VTI31" s="17"/>
      <c r="VTJ31" s="17"/>
      <c r="VTK31" s="17"/>
      <c r="VTL31" s="17"/>
      <c r="VTM31" s="17"/>
      <c r="VTN31" s="17"/>
      <c r="VTO31" s="17"/>
      <c r="VTP31" s="17"/>
      <c r="VTQ31" s="17"/>
      <c r="VTR31" s="17"/>
      <c r="VTS31" s="17"/>
      <c r="VTT31" s="17"/>
      <c r="VTU31" s="17"/>
      <c r="VTV31" s="17"/>
      <c r="VTW31" s="17"/>
      <c r="VTX31" s="17"/>
      <c r="VTY31" s="17"/>
      <c r="VTZ31" s="17"/>
      <c r="VUA31" s="17"/>
      <c r="VUB31" s="17"/>
      <c r="VUC31" s="17"/>
      <c r="VUD31" s="17"/>
      <c r="VUE31" s="17"/>
      <c r="VUF31" s="17"/>
      <c r="VUG31" s="17"/>
      <c r="VUH31" s="17"/>
      <c r="VUI31" s="17"/>
      <c r="VUJ31" s="17"/>
      <c r="VUK31" s="17"/>
      <c r="VUL31" s="17"/>
      <c r="VUM31" s="17"/>
      <c r="VUN31" s="17"/>
      <c r="VUO31" s="17"/>
      <c r="VUP31" s="17"/>
      <c r="VUQ31" s="17"/>
      <c r="VUR31" s="17"/>
      <c r="VUS31" s="17"/>
      <c r="VUT31" s="17"/>
      <c r="VUU31" s="17"/>
      <c r="VUV31" s="17"/>
      <c r="VUW31" s="17"/>
      <c r="VUX31" s="17"/>
      <c r="VUY31" s="17"/>
      <c r="VUZ31" s="17"/>
      <c r="VVA31" s="17"/>
      <c r="VVB31" s="17"/>
      <c r="VVC31" s="17"/>
      <c r="VVD31" s="17"/>
      <c r="VVE31" s="17"/>
      <c r="VVF31" s="17"/>
      <c r="VVG31" s="17"/>
      <c r="VVH31" s="17"/>
      <c r="VVI31" s="17"/>
      <c r="VVJ31" s="17"/>
      <c r="VVK31" s="17"/>
      <c r="VVL31" s="17"/>
      <c r="VVM31" s="17"/>
      <c r="VVN31" s="17"/>
      <c r="VVO31" s="17"/>
      <c r="VVP31" s="17"/>
      <c r="VVQ31" s="17"/>
      <c r="VVR31" s="17"/>
      <c r="VVS31" s="17"/>
      <c r="VVT31" s="17"/>
      <c r="VVU31" s="17"/>
      <c r="VVV31" s="17"/>
      <c r="VVW31" s="17"/>
      <c r="VVX31" s="17"/>
      <c r="VVY31" s="17"/>
      <c r="VVZ31" s="17"/>
      <c r="VWA31" s="17"/>
      <c r="VWB31" s="17"/>
      <c r="VWC31" s="17"/>
      <c r="VWD31" s="17"/>
      <c r="VWE31" s="17"/>
      <c r="VWF31" s="17"/>
      <c r="VWG31" s="17"/>
      <c r="VWH31" s="17"/>
      <c r="VWI31" s="17"/>
      <c r="VWJ31" s="17"/>
      <c r="VWK31" s="17"/>
      <c r="VWL31" s="17"/>
      <c r="VWM31" s="17"/>
      <c r="VWN31" s="17"/>
      <c r="VWO31" s="17"/>
      <c r="VWP31" s="17"/>
      <c r="VWQ31" s="17"/>
      <c r="VWR31" s="17"/>
      <c r="VWS31" s="17"/>
      <c r="VWT31" s="17"/>
      <c r="VWU31" s="17"/>
      <c r="VWV31" s="17"/>
      <c r="VWW31" s="17"/>
      <c r="VWX31" s="17"/>
      <c r="VWY31" s="17"/>
      <c r="VWZ31" s="17"/>
      <c r="VXA31" s="17"/>
      <c r="VXB31" s="17"/>
      <c r="VXC31" s="17"/>
      <c r="VXD31" s="17"/>
      <c r="VXE31" s="17"/>
      <c r="VXF31" s="17"/>
      <c r="VXG31" s="17"/>
      <c r="VXH31" s="17"/>
      <c r="VXI31" s="17"/>
      <c r="VXJ31" s="17"/>
      <c r="VXK31" s="17"/>
      <c r="VXL31" s="17"/>
      <c r="VXM31" s="17"/>
      <c r="VXN31" s="17"/>
      <c r="VXO31" s="17"/>
      <c r="VXP31" s="17"/>
      <c r="VXQ31" s="17"/>
      <c r="VXR31" s="17"/>
      <c r="VXS31" s="17"/>
      <c r="VXT31" s="17"/>
      <c r="VXU31" s="17"/>
      <c r="VXV31" s="17"/>
      <c r="VXW31" s="17"/>
      <c r="VXX31" s="17"/>
      <c r="VXY31" s="17"/>
      <c r="VXZ31" s="17"/>
      <c r="VYA31" s="17"/>
      <c r="VYB31" s="17"/>
      <c r="VYC31" s="17"/>
      <c r="VYD31" s="17"/>
      <c r="VYE31" s="17"/>
      <c r="VYF31" s="17"/>
      <c r="VYG31" s="17"/>
      <c r="VYH31" s="17"/>
      <c r="VYI31" s="17"/>
      <c r="VYJ31" s="17"/>
      <c r="VYK31" s="17"/>
      <c r="VYL31" s="17"/>
      <c r="VYM31" s="17"/>
      <c r="VYN31" s="17"/>
      <c r="VYO31" s="17"/>
      <c r="VYP31" s="17"/>
      <c r="VYQ31" s="17"/>
      <c r="VYR31" s="17"/>
      <c r="VYS31" s="17"/>
      <c r="VYT31" s="17"/>
      <c r="VYU31" s="17"/>
      <c r="VYV31" s="17"/>
      <c r="VYW31" s="17"/>
      <c r="VYX31" s="17"/>
      <c r="VYY31" s="17"/>
      <c r="VYZ31" s="17"/>
      <c r="VZA31" s="17"/>
      <c r="VZB31" s="17"/>
      <c r="VZC31" s="17"/>
      <c r="VZD31" s="17"/>
      <c r="VZE31" s="17"/>
      <c r="VZF31" s="17"/>
      <c r="VZG31" s="17"/>
      <c r="VZH31" s="17"/>
      <c r="VZI31" s="17"/>
      <c r="VZJ31" s="17"/>
      <c r="VZK31" s="17"/>
      <c r="VZL31" s="17"/>
      <c r="VZM31" s="17"/>
      <c r="VZN31" s="17"/>
      <c r="VZO31" s="17"/>
      <c r="VZP31" s="17"/>
      <c r="VZQ31" s="17"/>
      <c r="VZR31" s="17"/>
      <c r="VZS31" s="17"/>
      <c r="VZT31" s="17"/>
      <c r="VZU31" s="17"/>
      <c r="VZV31" s="17"/>
      <c r="VZW31" s="17"/>
      <c r="VZX31" s="17"/>
      <c r="VZY31" s="17"/>
      <c r="VZZ31" s="17"/>
      <c r="WAA31" s="17"/>
      <c r="WAB31" s="17"/>
      <c r="WAC31" s="17"/>
      <c r="WAD31" s="17"/>
      <c r="WAE31" s="17"/>
      <c r="WAF31" s="17"/>
      <c r="WAG31" s="17"/>
      <c r="WAH31" s="17"/>
      <c r="WAI31" s="17"/>
      <c r="WAJ31" s="17"/>
      <c r="WAK31" s="17"/>
      <c r="WAL31" s="17"/>
      <c r="WAM31" s="17"/>
      <c r="WAN31" s="17"/>
      <c r="WAO31" s="17"/>
      <c r="WAP31" s="17"/>
      <c r="WAQ31" s="17"/>
      <c r="WAR31" s="17"/>
      <c r="WAS31" s="17"/>
      <c r="WAT31" s="17"/>
      <c r="WAU31" s="17"/>
      <c r="WAV31" s="17"/>
      <c r="WAW31" s="17"/>
      <c r="WAX31" s="17"/>
      <c r="WAY31" s="17"/>
      <c r="WAZ31" s="17"/>
      <c r="WBA31" s="17"/>
      <c r="WBB31" s="17"/>
      <c r="WBC31" s="17"/>
      <c r="WBD31" s="17"/>
      <c r="WBE31" s="17"/>
      <c r="WBF31" s="17"/>
      <c r="WBG31" s="17"/>
      <c r="WBH31" s="17"/>
      <c r="WBI31" s="17"/>
      <c r="WBJ31" s="17"/>
      <c r="WBK31" s="17"/>
      <c r="WBL31" s="17"/>
      <c r="WBM31" s="17"/>
      <c r="WBN31" s="17"/>
      <c r="WBO31" s="17"/>
      <c r="WBP31" s="17"/>
      <c r="WBQ31" s="17"/>
      <c r="WBR31" s="17"/>
      <c r="WBS31" s="17"/>
      <c r="WBT31" s="17"/>
      <c r="WBU31" s="17"/>
      <c r="WBV31" s="17"/>
      <c r="WBW31" s="17"/>
      <c r="WBX31" s="17"/>
      <c r="WBY31" s="17"/>
      <c r="WBZ31" s="17"/>
      <c r="WCA31" s="17"/>
      <c r="WCB31" s="17"/>
      <c r="WCC31" s="17"/>
      <c r="WCD31" s="17"/>
      <c r="WCE31" s="17"/>
      <c r="WCF31" s="17"/>
      <c r="WCG31" s="17"/>
      <c r="WCH31" s="17"/>
      <c r="WCI31" s="17"/>
      <c r="WCJ31" s="17"/>
      <c r="WCK31" s="17"/>
      <c r="WCL31" s="17"/>
      <c r="WCM31" s="17"/>
      <c r="WCN31" s="17"/>
      <c r="WCO31" s="17"/>
      <c r="WCP31" s="17"/>
      <c r="WCQ31" s="17"/>
      <c r="WCR31" s="17"/>
      <c r="WCS31" s="17"/>
      <c r="WCT31" s="17"/>
      <c r="WCU31" s="17"/>
      <c r="WCV31" s="17"/>
      <c r="WCW31" s="17"/>
      <c r="WCX31" s="17"/>
      <c r="WCY31" s="17"/>
      <c r="WCZ31" s="17"/>
      <c r="WDA31" s="17"/>
      <c r="WDB31" s="17"/>
      <c r="WDC31" s="17"/>
      <c r="WDD31" s="17"/>
      <c r="WDE31" s="17"/>
      <c r="WDF31" s="17"/>
      <c r="WDG31" s="17"/>
      <c r="WDH31" s="17"/>
      <c r="WDI31" s="17"/>
      <c r="WDJ31" s="17"/>
      <c r="WDK31" s="17"/>
      <c r="WDL31" s="17"/>
      <c r="WDM31" s="17"/>
      <c r="WDN31" s="17"/>
      <c r="WDO31" s="17"/>
      <c r="WDP31" s="17"/>
      <c r="WDQ31" s="17"/>
      <c r="WDR31" s="17"/>
      <c r="WDS31" s="17"/>
      <c r="WDT31" s="17"/>
      <c r="WDU31" s="17"/>
      <c r="WDV31" s="17"/>
      <c r="WDW31" s="17"/>
      <c r="WDX31" s="17"/>
      <c r="WDY31" s="17"/>
      <c r="WDZ31" s="17"/>
      <c r="WEA31" s="17"/>
      <c r="WEB31" s="17"/>
      <c r="WEC31" s="17"/>
      <c r="WED31" s="17"/>
      <c r="WEE31" s="17"/>
      <c r="WEF31" s="17"/>
      <c r="WEG31" s="17"/>
      <c r="WEH31" s="17"/>
      <c r="WEI31" s="17"/>
      <c r="WEJ31" s="17"/>
      <c r="WEK31" s="17"/>
      <c r="WEL31" s="17"/>
      <c r="WEM31" s="17"/>
      <c r="WEN31" s="17"/>
      <c r="WEO31" s="17"/>
      <c r="WEP31" s="17"/>
      <c r="WEQ31" s="17"/>
      <c r="WER31" s="17"/>
      <c r="WES31" s="17"/>
      <c r="WET31" s="17"/>
      <c r="WEU31" s="17"/>
      <c r="WEV31" s="17"/>
      <c r="WEW31" s="17"/>
      <c r="WEX31" s="17"/>
      <c r="WEY31" s="17"/>
      <c r="WEZ31" s="17"/>
      <c r="WFA31" s="17"/>
      <c r="WFB31" s="17"/>
      <c r="WFC31" s="17"/>
      <c r="WFD31" s="17"/>
      <c r="WFE31" s="17"/>
      <c r="WFF31" s="17"/>
      <c r="WFG31" s="17"/>
      <c r="WFH31" s="17"/>
      <c r="WFI31" s="17"/>
      <c r="WFJ31" s="17"/>
      <c r="WFK31" s="17"/>
      <c r="WFL31" s="17"/>
      <c r="WFM31" s="17"/>
      <c r="WFN31" s="17"/>
      <c r="WFO31" s="17"/>
      <c r="WFP31" s="17"/>
      <c r="WFQ31" s="17"/>
      <c r="WFR31" s="17"/>
      <c r="WFS31" s="17"/>
      <c r="WFT31" s="17"/>
      <c r="WFU31" s="17"/>
      <c r="WFV31" s="17"/>
      <c r="WFW31" s="17"/>
      <c r="WFX31" s="17"/>
      <c r="WFY31" s="17"/>
      <c r="WFZ31" s="17"/>
      <c r="WGA31" s="17"/>
      <c r="WGB31" s="17"/>
      <c r="WGC31" s="17"/>
      <c r="WGD31" s="17"/>
      <c r="WGE31" s="17"/>
      <c r="WGF31" s="17"/>
      <c r="WGG31" s="17"/>
      <c r="WGH31" s="17"/>
      <c r="WGI31" s="17"/>
      <c r="WGJ31" s="17"/>
      <c r="WGK31" s="17"/>
      <c r="WGL31" s="17"/>
      <c r="WGM31" s="17"/>
      <c r="WGN31" s="17"/>
      <c r="WGO31" s="17"/>
      <c r="WGP31" s="17"/>
      <c r="WGQ31" s="17"/>
      <c r="WGR31" s="17"/>
      <c r="WGS31" s="17"/>
      <c r="WGT31" s="17"/>
      <c r="WGU31" s="17"/>
      <c r="WGV31" s="17"/>
      <c r="WGW31" s="17"/>
      <c r="WGX31" s="17"/>
      <c r="WGY31" s="17"/>
      <c r="WGZ31" s="17"/>
      <c r="WHA31" s="17"/>
      <c r="WHB31" s="17"/>
      <c r="WHC31" s="17"/>
      <c r="WHD31" s="17"/>
      <c r="WHE31" s="17"/>
      <c r="WHF31" s="17"/>
      <c r="WHG31" s="17"/>
      <c r="WHH31" s="17"/>
      <c r="WHI31" s="17"/>
      <c r="WHJ31" s="17"/>
      <c r="WHK31" s="17"/>
      <c r="WHL31" s="17"/>
      <c r="WHM31" s="17"/>
      <c r="WHN31" s="17"/>
      <c r="WHO31" s="17"/>
      <c r="WHP31" s="17"/>
      <c r="WHQ31" s="17"/>
      <c r="WHR31" s="17"/>
      <c r="WHS31" s="17"/>
      <c r="WHT31" s="17"/>
      <c r="WHU31" s="17"/>
      <c r="WHV31" s="17"/>
      <c r="WHW31" s="17"/>
      <c r="WHX31" s="17"/>
      <c r="WHY31" s="17"/>
      <c r="WHZ31" s="17"/>
      <c r="WIA31" s="17"/>
      <c r="WIB31" s="17"/>
      <c r="WIC31" s="17"/>
      <c r="WID31" s="17"/>
      <c r="WIE31" s="17"/>
      <c r="WIF31" s="17"/>
      <c r="WIG31" s="17"/>
      <c r="WIH31" s="17"/>
      <c r="WII31" s="17"/>
      <c r="WIJ31" s="17"/>
      <c r="WIK31" s="17"/>
      <c r="WIL31" s="17"/>
      <c r="WIM31" s="17"/>
      <c r="WIN31" s="17"/>
      <c r="WIO31" s="17"/>
      <c r="WIP31" s="17"/>
      <c r="WIQ31" s="17"/>
      <c r="WIR31" s="17"/>
      <c r="WIS31" s="17"/>
      <c r="WIT31" s="17"/>
      <c r="WIU31" s="17"/>
      <c r="WIV31" s="17"/>
      <c r="WIW31" s="17"/>
      <c r="WIX31" s="17"/>
      <c r="WIY31" s="17"/>
      <c r="WIZ31" s="17"/>
      <c r="WJA31" s="17"/>
      <c r="WJB31" s="17"/>
      <c r="WJC31" s="17"/>
      <c r="WJD31" s="17"/>
      <c r="WJE31" s="17"/>
      <c r="WJF31" s="17"/>
      <c r="WJG31" s="17"/>
      <c r="WJH31" s="17"/>
      <c r="WJI31" s="17"/>
      <c r="WJJ31" s="17"/>
      <c r="WJK31" s="17"/>
      <c r="WJL31" s="17"/>
      <c r="WJM31" s="17"/>
      <c r="WJN31" s="17"/>
      <c r="WJO31" s="17"/>
      <c r="WJP31" s="17"/>
      <c r="WJQ31" s="17"/>
      <c r="WJR31" s="17"/>
      <c r="WJS31" s="17"/>
      <c r="WJT31" s="17"/>
      <c r="WJU31" s="17"/>
      <c r="WJV31" s="17"/>
      <c r="WJW31" s="17"/>
      <c r="WJX31" s="17"/>
      <c r="WJY31" s="17"/>
      <c r="WJZ31" s="17"/>
      <c r="WKA31" s="17"/>
      <c r="WKB31" s="17"/>
      <c r="WKC31" s="17"/>
      <c r="WKD31" s="17"/>
      <c r="WKE31" s="17"/>
      <c r="WKF31" s="17"/>
      <c r="WKG31" s="17"/>
      <c r="WKH31" s="17"/>
      <c r="WKI31" s="17"/>
      <c r="WKJ31" s="17"/>
      <c r="WKK31" s="17"/>
      <c r="WKL31" s="17"/>
      <c r="WKM31" s="17"/>
      <c r="WKN31" s="17"/>
      <c r="WKO31" s="17"/>
      <c r="WKP31" s="17"/>
      <c r="WKQ31" s="17"/>
      <c r="WKR31" s="17"/>
      <c r="WKS31" s="17"/>
      <c r="WKT31" s="17"/>
      <c r="WKU31" s="17"/>
      <c r="WKV31" s="17"/>
      <c r="WKW31" s="17"/>
      <c r="WKX31" s="17"/>
      <c r="WKY31" s="17"/>
      <c r="WKZ31" s="17"/>
      <c r="WLA31" s="17"/>
      <c r="WLB31" s="17"/>
      <c r="WLC31" s="17"/>
      <c r="WLD31" s="17"/>
      <c r="WLE31" s="17"/>
      <c r="WLF31" s="17"/>
      <c r="WLG31" s="17"/>
      <c r="WLH31" s="17"/>
      <c r="WLI31" s="17"/>
      <c r="WLJ31" s="17"/>
      <c r="WLK31" s="17"/>
      <c r="WLL31" s="17"/>
      <c r="WLM31" s="17"/>
      <c r="WLN31" s="17"/>
      <c r="WLO31" s="17"/>
      <c r="WLP31" s="17"/>
      <c r="WLQ31" s="17"/>
      <c r="WLR31" s="17"/>
      <c r="WLS31" s="17"/>
      <c r="WLT31" s="17"/>
      <c r="WLU31" s="17"/>
      <c r="WLV31" s="17"/>
      <c r="WLW31" s="17"/>
      <c r="WLX31" s="17"/>
      <c r="WLY31" s="17"/>
      <c r="WLZ31" s="17"/>
      <c r="WMA31" s="17"/>
      <c r="WMB31" s="17"/>
      <c r="WMC31" s="17"/>
      <c r="WMD31" s="17"/>
      <c r="WME31" s="17"/>
      <c r="WMF31" s="17"/>
      <c r="WMG31" s="17"/>
      <c r="WMH31" s="17"/>
      <c r="WMI31" s="17"/>
      <c r="WMJ31" s="17"/>
      <c r="WMK31" s="17"/>
      <c r="WML31" s="17"/>
      <c r="WMM31" s="17"/>
      <c r="WMN31" s="17"/>
      <c r="WMO31" s="17"/>
      <c r="WMP31" s="17"/>
      <c r="WMQ31" s="17"/>
      <c r="WMR31" s="17"/>
      <c r="WMS31" s="17"/>
      <c r="WMT31" s="17"/>
      <c r="WMU31" s="17"/>
      <c r="WMV31" s="17"/>
      <c r="WMW31" s="17"/>
      <c r="WMX31" s="17"/>
      <c r="WMY31" s="17"/>
      <c r="WMZ31" s="17"/>
      <c r="WNA31" s="17"/>
      <c r="WNB31" s="17"/>
      <c r="WNC31" s="17"/>
      <c r="WND31" s="17"/>
      <c r="WNE31" s="17"/>
      <c r="WNF31" s="17"/>
      <c r="WNG31" s="17"/>
      <c r="WNH31" s="17"/>
      <c r="WNI31" s="17"/>
      <c r="WNJ31" s="17"/>
      <c r="WNK31" s="17"/>
      <c r="WNL31" s="17"/>
      <c r="WNM31" s="17"/>
      <c r="WNN31" s="17"/>
      <c r="WNO31" s="17"/>
      <c r="WNP31" s="17"/>
      <c r="WNQ31" s="17"/>
      <c r="WNR31" s="17"/>
      <c r="WNS31" s="17"/>
      <c r="WNT31" s="17"/>
      <c r="WNU31" s="17"/>
      <c r="WNV31" s="17"/>
      <c r="WNW31" s="17"/>
      <c r="WNX31" s="17"/>
      <c r="WNY31" s="17"/>
      <c r="WNZ31" s="17"/>
      <c r="WOA31" s="17"/>
      <c r="WOB31" s="17"/>
      <c r="WOC31" s="17"/>
      <c r="WOD31" s="17"/>
      <c r="WOE31" s="17"/>
      <c r="WOF31" s="17"/>
      <c r="WOG31" s="17"/>
      <c r="WOH31" s="17"/>
      <c r="WOI31" s="17"/>
      <c r="WOJ31" s="17"/>
      <c r="WOK31" s="17"/>
      <c r="WOL31" s="17"/>
      <c r="WOM31" s="17"/>
      <c r="WON31" s="17"/>
      <c r="WOO31" s="17"/>
      <c r="WOP31" s="17"/>
      <c r="WOQ31" s="17"/>
      <c r="WOR31" s="17"/>
      <c r="WOS31" s="17"/>
      <c r="WOT31" s="17"/>
      <c r="WOU31" s="17"/>
      <c r="WOV31" s="17"/>
      <c r="WOW31" s="17"/>
      <c r="WOX31" s="17"/>
      <c r="WOY31" s="17"/>
      <c r="WOZ31" s="17"/>
      <c r="WPA31" s="17"/>
      <c r="WPB31" s="17"/>
      <c r="WPC31" s="17"/>
      <c r="WPD31" s="17"/>
      <c r="WPE31" s="17"/>
      <c r="WPF31" s="17"/>
      <c r="WPG31" s="17"/>
      <c r="WPH31" s="17"/>
      <c r="WPI31" s="17"/>
      <c r="WPJ31" s="17"/>
      <c r="WPK31" s="17"/>
      <c r="WPL31" s="17"/>
      <c r="WPM31" s="17"/>
      <c r="WPN31" s="17"/>
      <c r="WPO31" s="17"/>
      <c r="WPP31" s="17"/>
      <c r="WPQ31" s="17"/>
      <c r="WPR31" s="17"/>
      <c r="WPS31" s="17"/>
      <c r="WPT31" s="17"/>
      <c r="WPU31" s="17"/>
      <c r="WPV31" s="17"/>
      <c r="WPW31" s="17"/>
      <c r="WPX31" s="17"/>
      <c r="WPY31" s="17"/>
      <c r="WPZ31" s="17"/>
      <c r="WQA31" s="17"/>
      <c r="WQB31" s="17"/>
      <c r="WQC31" s="17"/>
      <c r="WQD31" s="17"/>
      <c r="WQE31" s="17"/>
      <c r="WQF31" s="17"/>
      <c r="WQG31" s="17"/>
      <c r="WQH31" s="17"/>
      <c r="WQI31" s="17"/>
      <c r="WQJ31" s="17"/>
      <c r="WQK31" s="17"/>
      <c r="WQL31" s="17"/>
      <c r="WQM31" s="17"/>
      <c r="WQN31" s="17"/>
      <c r="WQO31" s="17"/>
      <c r="WQP31" s="17"/>
      <c r="WQQ31" s="17"/>
      <c r="WQR31" s="17"/>
      <c r="WQS31" s="17"/>
      <c r="WQT31" s="17"/>
      <c r="WQU31" s="17"/>
      <c r="WQV31" s="17"/>
      <c r="WQW31" s="17"/>
      <c r="WQX31" s="17"/>
      <c r="WQY31" s="17"/>
      <c r="WQZ31" s="17"/>
      <c r="WRA31" s="17"/>
      <c r="WRB31" s="17"/>
      <c r="WRC31" s="17"/>
      <c r="WRD31" s="17"/>
      <c r="WRE31" s="17"/>
      <c r="WRF31" s="17"/>
      <c r="WRG31" s="17"/>
      <c r="WRH31" s="17"/>
      <c r="WRI31" s="17"/>
      <c r="WRJ31" s="17"/>
      <c r="WRK31" s="17"/>
      <c r="WRL31" s="17"/>
      <c r="WRM31" s="17"/>
      <c r="WRN31" s="17"/>
      <c r="WRO31" s="17"/>
      <c r="WRP31" s="17"/>
      <c r="WRQ31" s="17"/>
      <c r="WRR31" s="17"/>
      <c r="WRS31" s="17"/>
      <c r="WRT31" s="17"/>
      <c r="WRU31" s="17"/>
      <c r="WRV31" s="17"/>
      <c r="WRW31" s="17"/>
      <c r="WRX31" s="17"/>
      <c r="WRY31" s="17"/>
      <c r="WRZ31" s="17"/>
      <c r="WSA31" s="17"/>
      <c r="WSB31" s="17"/>
      <c r="WSC31" s="17"/>
      <c r="WSD31" s="17"/>
      <c r="WSE31" s="17"/>
      <c r="WSF31" s="17"/>
      <c r="WSG31" s="17"/>
      <c r="WSH31" s="17"/>
      <c r="WSI31" s="17"/>
      <c r="WSJ31" s="17"/>
      <c r="WSK31" s="17"/>
      <c r="WSL31" s="17"/>
      <c r="WSM31" s="17"/>
      <c r="WSN31" s="17"/>
      <c r="WSO31" s="17"/>
      <c r="WSP31" s="17"/>
      <c r="WSQ31" s="17"/>
      <c r="WSR31" s="17"/>
      <c r="WSS31" s="17"/>
      <c r="WST31" s="17"/>
      <c r="WSU31" s="17"/>
      <c r="WSV31" s="17"/>
      <c r="WSW31" s="17"/>
      <c r="WSX31" s="17"/>
      <c r="WSY31" s="17"/>
      <c r="WSZ31" s="17"/>
      <c r="WTA31" s="17"/>
      <c r="WTB31" s="17"/>
      <c r="WTC31" s="17"/>
      <c r="WTD31" s="17"/>
      <c r="WTE31" s="17"/>
      <c r="WTF31" s="17"/>
      <c r="WTG31" s="17"/>
      <c r="WTH31" s="17"/>
      <c r="WTI31" s="17"/>
      <c r="WTJ31" s="17"/>
      <c r="WTK31" s="17"/>
      <c r="WTL31" s="17"/>
      <c r="WTM31" s="17"/>
      <c r="WTN31" s="17"/>
      <c r="WTO31" s="17"/>
      <c r="WTP31" s="17"/>
      <c r="WTQ31" s="17"/>
      <c r="WTR31" s="17"/>
      <c r="WTS31" s="17"/>
      <c r="WTT31" s="17"/>
      <c r="WTU31" s="17"/>
      <c r="WTV31" s="17"/>
      <c r="WTW31" s="17"/>
      <c r="WTX31" s="17"/>
      <c r="WTY31" s="17"/>
      <c r="WTZ31" s="17"/>
      <c r="WUA31" s="17"/>
      <c r="WUB31" s="17"/>
      <c r="WUC31" s="17"/>
      <c r="WUD31" s="17"/>
      <c r="WUE31" s="17"/>
      <c r="WUF31" s="17"/>
      <c r="WUG31" s="17"/>
      <c r="WUH31" s="17"/>
      <c r="WUI31" s="17"/>
      <c r="WUJ31" s="17"/>
      <c r="WUK31" s="17"/>
      <c r="WUL31" s="17"/>
      <c r="WUM31" s="17"/>
      <c r="WUN31" s="17"/>
      <c r="WUO31" s="17"/>
      <c r="WUP31" s="17"/>
      <c r="WUQ31" s="17"/>
      <c r="WUR31" s="17"/>
      <c r="WUS31" s="17"/>
      <c r="WUT31" s="17"/>
      <c r="WUU31" s="17"/>
      <c r="WUV31" s="17"/>
      <c r="WUW31" s="17"/>
      <c r="WUX31" s="17"/>
      <c r="WUY31" s="17"/>
      <c r="WUZ31" s="17"/>
      <c r="WVA31" s="17"/>
      <c r="WVB31" s="17"/>
      <c r="WVC31" s="17"/>
      <c r="WVD31" s="17"/>
      <c r="WVE31" s="17"/>
      <c r="WVF31" s="17"/>
      <c r="WVG31" s="17"/>
      <c r="WVH31" s="17"/>
      <c r="WVI31" s="17"/>
      <c r="WVJ31" s="17"/>
      <c r="WVK31" s="17"/>
      <c r="WVL31" s="17"/>
      <c r="WVM31" s="17"/>
      <c r="WVN31" s="17"/>
      <c r="WVO31" s="17"/>
      <c r="WVP31" s="17"/>
      <c r="WVQ31" s="17"/>
      <c r="WVR31" s="17"/>
      <c r="WVS31" s="17"/>
      <c r="WVT31" s="17"/>
      <c r="WVU31" s="17"/>
      <c r="WVV31" s="17"/>
      <c r="WVW31" s="17"/>
      <c r="WVX31" s="17"/>
      <c r="WVY31" s="17"/>
      <c r="WVZ31" s="17"/>
      <c r="WWA31" s="17"/>
      <c r="WWB31" s="17"/>
      <c r="WWC31" s="17"/>
      <c r="WWD31" s="17"/>
      <c r="WWE31" s="17"/>
      <c r="WWF31" s="17"/>
      <c r="WWG31" s="17"/>
      <c r="WWH31" s="17"/>
      <c r="WWI31" s="17"/>
    </row>
    <row r="32" spans="1:16155" ht="21" customHeight="1">
      <c r="C32" s="43"/>
      <c r="D32" s="620" t="s">
        <v>80</v>
      </c>
      <c r="E32" s="620"/>
      <c r="F32" s="620"/>
      <c r="G32" s="620"/>
      <c r="H32" s="620"/>
      <c r="I32" s="620"/>
      <c r="J32" s="621"/>
      <c r="K32" s="63"/>
      <c r="L32" s="647"/>
      <c r="M32" s="647"/>
      <c r="N32" s="64" t="s">
        <v>39</v>
      </c>
      <c r="O32" s="65"/>
      <c r="P32" s="64" t="s">
        <v>81</v>
      </c>
      <c r="Q32" s="65"/>
      <c r="R32" s="64" t="s">
        <v>48</v>
      </c>
      <c r="S32" s="66"/>
      <c r="T32" s="66"/>
      <c r="U32" s="66"/>
      <c r="V32" s="4"/>
      <c r="W32" s="4"/>
      <c r="X32" s="67"/>
      <c r="AB32" s="54" t="s">
        <v>82</v>
      </c>
    </row>
    <row r="33" spans="3:24" ht="3.75" customHeight="1">
      <c r="C33" s="68"/>
      <c r="D33" s="69"/>
      <c r="E33" s="69"/>
      <c r="F33" s="69"/>
      <c r="G33" s="69"/>
      <c r="H33" s="69"/>
      <c r="I33" s="69"/>
      <c r="J33" s="69"/>
      <c r="K33" s="69"/>
      <c r="L33" s="69"/>
      <c r="M33" s="69"/>
      <c r="N33" s="69"/>
      <c r="O33" s="69"/>
      <c r="P33" s="69"/>
      <c r="Q33" s="69"/>
      <c r="R33" s="69"/>
      <c r="T33" s="1"/>
      <c r="U33" s="4"/>
      <c r="V33" s="70"/>
      <c r="W33" s="70"/>
      <c r="X33" s="70"/>
    </row>
    <row r="34" spans="3:24" ht="11.25" customHeight="1">
      <c r="T34" s="28"/>
      <c r="X34" s="71" t="s">
        <v>83</v>
      </c>
    </row>
    <row r="35" spans="3:24" ht="18" customHeight="1"/>
    <row r="36" spans="3:24" ht="18" customHeight="1"/>
    <row r="37" spans="3:24" ht="18" customHeight="1"/>
  </sheetData>
  <mergeCells count="28">
    <mergeCell ref="D28:J31"/>
    <mergeCell ref="R28:V28"/>
    <mergeCell ref="R31:V31"/>
    <mergeCell ref="D32:J32"/>
    <mergeCell ref="L32:M32"/>
    <mergeCell ref="D27:J27"/>
    <mergeCell ref="L27:P27"/>
    <mergeCell ref="K21:L21"/>
    <mergeCell ref="M21:O21"/>
    <mergeCell ref="P21:Q21"/>
    <mergeCell ref="D24:J25"/>
    <mergeCell ref="L24:P24"/>
    <mergeCell ref="L25:X25"/>
    <mergeCell ref="D26:J26"/>
    <mergeCell ref="L26:X26"/>
    <mergeCell ref="R21:X21"/>
    <mergeCell ref="C22:X22"/>
    <mergeCell ref="D23:X23"/>
    <mergeCell ref="Q3:R3"/>
    <mergeCell ref="N10:O10"/>
    <mergeCell ref="P10:X10"/>
    <mergeCell ref="N12:O12"/>
    <mergeCell ref="P12:X12"/>
    <mergeCell ref="N14:O14"/>
    <mergeCell ref="P14:W14"/>
    <mergeCell ref="B18:X18"/>
    <mergeCell ref="C19:X19"/>
    <mergeCell ref="D21:E21"/>
  </mergeCells>
  <phoneticPr fontId="9"/>
  <pageMargins left="0.59055118110236215" right="0.59055118110236215"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AH42"/>
  <sheetViews>
    <sheetView workbookViewId="0"/>
  </sheetViews>
  <sheetFormatPr defaultRowHeight="13"/>
  <cols>
    <col min="1" max="1" width="2.08984375" style="72" customWidth="1"/>
    <col min="2" max="2" width="2.36328125" style="72" customWidth="1"/>
    <col min="3" max="3" width="1.08984375" style="72" customWidth="1"/>
    <col min="4" max="4" width="5.6328125" style="72" customWidth="1"/>
    <col min="5" max="5" width="3.6328125" style="72" customWidth="1"/>
    <col min="6" max="6" width="2.6328125" style="72" customWidth="1"/>
    <col min="7" max="7" width="3.6328125" style="72" customWidth="1"/>
    <col min="8" max="8" width="2.6328125" style="72" customWidth="1"/>
    <col min="9" max="9" width="3.6328125" style="72" customWidth="1"/>
    <col min="10" max="10" width="4.6328125" style="72" customWidth="1"/>
    <col min="11" max="11" width="1.26953125" style="72" customWidth="1"/>
    <col min="12" max="12" width="3.08984375" style="72" customWidth="1"/>
    <col min="13" max="13" width="4.453125" style="72" customWidth="1"/>
    <col min="14" max="14" width="3.6328125" style="72" customWidth="1"/>
    <col min="15" max="15" width="5.6328125" style="72" customWidth="1"/>
    <col min="16" max="16" width="3.6328125" style="72" customWidth="1"/>
    <col min="17" max="17" width="4.6328125" style="72" customWidth="1"/>
    <col min="18" max="20" width="3.6328125" style="72" customWidth="1"/>
    <col min="21" max="24" width="3.6328125" style="73" customWidth="1"/>
    <col min="25" max="25" width="2.26953125" style="73" customWidth="1"/>
    <col min="26" max="27" width="2.08984375" style="73" customWidth="1"/>
    <col min="28" max="28" width="7.26953125" style="72" customWidth="1"/>
    <col min="29" max="263" width="9" style="72"/>
    <col min="264" max="264" width="2.453125" style="72" customWidth="1"/>
    <col min="265" max="265" width="2.36328125" style="72" customWidth="1"/>
    <col min="266" max="266" width="1.08984375" style="72" customWidth="1"/>
    <col min="267" max="267" width="22.6328125" style="72" customWidth="1"/>
    <col min="268" max="268" width="1.26953125" style="72" customWidth="1"/>
    <col min="269" max="270" width="11.7265625" style="72" customWidth="1"/>
    <col min="271" max="271" width="1.7265625" style="72" customWidth="1"/>
    <col min="272" max="272" width="6.90625" style="72" customWidth="1"/>
    <col min="273" max="273" width="4.453125" style="72" customWidth="1"/>
    <col min="274" max="274" width="3.6328125" style="72" customWidth="1"/>
    <col min="275" max="275" width="0.7265625" style="72" customWidth="1"/>
    <col min="276" max="276" width="3.36328125" style="72" customWidth="1"/>
    <col min="277" max="277" width="3.6328125" style="72" customWidth="1"/>
    <col min="278" max="278" width="3" style="72" customWidth="1"/>
    <col min="279" max="279" width="3.6328125" style="72" customWidth="1"/>
    <col min="280" max="280" width="3.08984375" style="72" customWidth="1"/>
    <col min="281" max="281" width="1.90625" style="72" customWidth="1"/>
    <col min="282" max="283" width="2.26953125" style="72" customWidth="1"/>
    <col min="284" max="284" width="7.26953125" style="72" customWidth="1"/>
    <col min="285" max="519" width="9" style="72"/>
    <col min="520" max="520" width="2.453125" style="72" customWidth="1"/>
    <col min="521" max="521" width="2.36328125" style="72" customWidth="1"/>
    <col min="522" max="522" width="1.08984375" style="72" customWidth="1"/>
    <col min="523" max="523" width="22.6328125" style="72" customWidth="1"/>
    <col min="524" max="524" width="1.26953125" style="72" customWidth="1"/>
    <col min="525" max="526" width="11.7265625" style="72" customWidth="1"/>
    <col min="527" max="527" width="1.7265625" style="72" customWidth="1"/>
    <col min="528" max="528" width="6.90625" style="72" customWidth="1"/>
    <col min="529" max="529" width="4.453125" style="72" customWidth="1"/>
    <col min="530" max="530" width="3.6328125" style="72" customWidth="1"/>
    <col min="531" max="531" width="0.7265625" style="72" customWidth="1"/>
    <col min="532" max="532" width="3.36328125" style="72" customWidth="1"/>
    <col min="533" max="533" width="3.6328125" style="72" customWidth="1"/>
    <col min="534" max="534" width="3" style="72" customWidth="1"/>
    <col min="535" max="535" width="3.6328125" style="72" customWidth="1"/>
    <col min="536" max="536" width="3.08984375" style="72" customWidth="1"/>
    <col min="537" max="537" width="1.90625" style="72" customWidth="1"/>
    <col min="538" max="539" width="2.26953125" style="72" customWidth="1"/>
    <col min="540" max="540" width="7.26953125" style="72" customWidth="1"/>
    <col min="541" max="775" width="9" style="72"/>
    <col min="776" max="776" width="2.453125" style="72" customWidth="1"/>
    <col min="777" max="777" width="2.36328125" style="72" customWidth="1"/>
    <col min="778" max="778" width="1.08984375" style="72" customWidth="1"/>
    <col min="779" max="779" width="22.6328125" style="72" customWidth="1"/>
    <col min="780" max="780" width="1.26953125" style="72" customWidth="1"/>
    <col min="781" max="782" width="11.7265625" style="72" customWidth="1"/>
    <col min="783" max="783" width="1.7265625" style="72" customWidth="1"/>
    <col min="784" max="784" width="6.90625" style="72" customWidth="1"/>
    <col min="785" max="785" width="4.453125" style="72" customWidth="1"/>
    <col min="786" max="786" width="3.6328125" style="72" customWidth="1"/>
    <col min="787" max="787" width="0.7265625" style="72" customWidth="1"/>
    <col min="788" max="788" width="3.36328125" style="72" customWidth="1"/>
    <col min="789" max="789" width="3.6328125" style="72" customWidth="1"/>
    <col min="790" max="790" width="3" style="72" customWidth="1"/>
    <col min="791" max="791" width="3.6328125" style="72" customWidth="1"/>
    <col min="792" max="792" width="3.08984375" style="72" customWidth="1"/>
    <col min="793" max="793" width="1.90625" style="72" customWidth="1"/>
    <col min="794" max="795" width="2.26953125" style="72" customWidth="1"/>
    <col min="796" max="796" width="7.26953125" style="72" customWidth="1"/>
    <col min="797" max="1031" width="9" style="72"/>
    <col min="1032" max="1032" width="2.453125" style="72" customWidth="1"/>
    <col min="1033" max="1033" width="2.36328125" style="72" customWidth="1"/>
    <col min="1034" max="1034" width="1.08984375" style="72" customWidth="1"/>
    <col min="1035" max="1035" width="22.6328125" style="72" customWidth="1"/>
    <col min="1036" max="1036" width="1.26953125" style="72" customWidth="1"/>
    <col min="1037" max="1038" width="11.7265625" style="72" customWidth="1"/>
    <col min="1039" max="1039" width="1.7265625" style="72" customWidth="1"/>
    <col min="1040" max="1040" width="6.90625" style="72" customWidth="1"/>
    <col min="1041" max="1041" width="4.453125" style="72" customWidth="1"/>
    <col min="1042" max="1042" width="3.6328125" style="72" customWidth="1"/>
    <col min="1043" max="1043" width="0.7265625" style="72" customWidth="1"/>
    <col min="1044" max="1044" width="3.36328125" style="72" customWidth="1"/>
    <col min="1045" max="1045" width="3.6328125" style="72" customWidth="1"/>
    <col min="1046" max="1046" width="3" style="72" customWidth="1"/>
    <col min="1047" max="1047" width="3.6328125" style="72" customWidth="1"/>
    <col min="1048" max="1048" width="3.08984375" style="72" customWidth="1"/>
    <col min="1049" max="1049" width="1.90625" style="72" customWidth="1"/>
    <col min="1050" max="1051" width="2.26953125" style="72" customWidth="1"/>
    <col min="1052" max="1052" width="7.26953125" style="72" customWidth="1"/>
    <col min="1053" max="1287" width="9" style="72"/>
    <col min="1288" max="1288" width="2.453125" style="72" customWidth="1"/>
    <col min="1289" max="1289" width="2.36328125" style="72" customWidth="1"/>
    <col min="1290" max="1290" width="1.08984375" style="72" customWidth="1"/>
    <col min="1291" max="1291" width="22.6328125" style="72" customWidth="1"/>
    <col min="1292" max="1292" width="1.26953125" style="72" customWidth="1"/>
    <col min="1293" max="1294" width="11.7265625" style="72" customWidth="1"/>
    <col min="1295" max="1295" width="1.7265625" style="72" customWidth="1"/>
    <col min="1296" max="1296" width="6.90625" style="72" customWidth="1"/>
    <col min="1297" max="1297" width="4.453125" style="72" customWidth="1"/>
    <col min="1298" max="1298" width="3.6328125" style="72" customWidth="1"/>
    <col min="1299" max="1299" width="0.7265625" style="72" customWidth="1"/>
    <col min="1300" max="1300" width="3.36328125" style="72" customWidth="1"/>
    <col min="1301" max="1301" width="3.6328125" style="72" customWidth="1"/>
    <col min="1302" max="1302" width="3" style="72" customWidth="1"/>
    <col min="1303" max="1303" width="3.6328125" style="72" customWidth="1"/>
    <col min="1304" max="1304" width="3.08984375" style="72" customWidth="1"/>
    <col min="1305" max="1305" width="1.90625" style="72" customWidth="1"/>
    <col min="1306" max="1307" width="2.26953125" style="72" customWidth="1"/>
    <col min="1308" max="1308" width="7.26953125" style="72" customWidth="1"/>
    <col min="1309" max="1543" width="9" style="72"/>
    <col min="1544" max="1544" width="2.453125" style="72" customWidth="1"/>
    <col min="1545" max="1545" width="2.36328125" style="72" customWidth="1"/>
    <col min="1546" max="1546" width="1.08984375" style="72" customWidth="1"/>
    <col min="1547" max="1547" width="22.6328125" style="72" customWidth="1"/>
    <col min="1548" max="1548" width="1.26953125" style="72" customWidth="1"/>
    <col min="1549" max="1550" width="11.7265625" style="72" customWidth="1"/>
    <col min="1551" max="1551" width="1.7265625" style="72" customWidth="1"/>
    <col min="1552" max="1552" width="6.90625" style="72" customWidth="1"/>
    <col min="1553" max="1553" width="4.453125" style="72" customWidth="1"/>
    <col min="1554" max="1554" width="3.6328125" style="72" customWidth="1"/>
    <col min="1555" max="1555" width="0.7265625" style="72" customWidth="1"/>
    <col min="1556" max="1556" width="3.36328125" style="72" customWidth="1"/>
    <col min="1557" max="1557" width="3.6328125" style="72" customWidth="1"/>
    <col min="1558" max="1558" width="3" style="72" customWidth="1"/>
    <col min="1559" max="1559" width="3.6328125" style="72" customWidth="1"/>
    <col min="1560" max="1560" width="3.08984375" style="72" customWidth="1"/>
    <col min="1561" max="1561" width="1.90625" style="72" customWidth="1"/>
    <col min="1562" max="1563" width="2.26953125" style="72" customWidth="1"/>
    <col min="1564" max="1564" width="7.26953125" style="72" customWidth="1"/>
    <col min="1565" max="1799" width="9" style="72"/>
    <col min="1800" max="1800" width="2.453125" style="72" customWidth="1"/>
    <col min="1801" max="1801" width="2.36328125" style="72" customWidth="1"/>
    <col min="1802" max="1802" width="1.08984375" style="72" customWidth="1"/>
    <col min="1803" max="1803" width="22.6328125" style="72" customWidth="1"/>
    <col min="1804" max="1804" width="1.26953125" style="72" customWidth="1"/>
    <col min="1805" max="1806" width="11.7265625" style="72" customWidth="1"/>
    <col min="1807" max="1807" width="1.7265625" style="72" customWidth="1"/>
    <col min="1808" max="1808" width="6.90625" style="72" customWidth="1"/>
    <col min="1809" max="1809" width="4.453125" style="72" customWidth="1"/>
    <col min="1810" max="1810" width="3.6328125" style="72" customWidth="1"/>
    <col min="1811" max="1811" width="0.7265625" style="72" customWidth="1"/>
    <col min="1812" max="1812" width="3.36328125" style="72" customWidth="1"/>
    <col min="1813" max="1813" width="3.6328125" style="72" customWidth="1"/>
    <col min="1814" max="1814" width="3" style="72" customWidth="1"/>
    <col min="1815" max="1815" width="3.6328125" style="72" customWidth="1"/>
    <col min="1816" max="1816" width="3.08984375" style="72" customWidth="1"/>
    <col min="1817" max="1817" width="1.90625" style="72" customWidth="1"/>
    <col min="1818" max="1819" width="2.26953125" style="72" customWidth="1"/>
    <col min="1820" max="1820" width="7.26953125" style="72" customWidth="1"/>
    <col min="1821" max="2055" width="9" style="72"/>
    <col min="2056" max="2056" width="2.453125" style="72" customWidth="1"/>
    <col min="2057" max="2057" width="2.36328125" style="72" customWidth="1"/>
    <col min="2058" max="2058" width="1.08984375" style="72" customWidth="1"/>
    <col min="2059" max="2059" width="22.6328125" style="72" customWidth="1"/>
    <col min="2060" max="2060" width="1.26953125" style="72" customWidth="1"/>
    <col min="2061" max="2062" width="11.7265625" style="72" customWidth="1"/>
    <col min="2063" max="2063" width="1.7265625" style="72" customWidth="1"/>
    <col min="2064" max="2064" width="6.90625" style="72" customWidth="1"/>
    <col min="2065" max="2065" width="4.453125" style="72" customWidth="1"/>
    <col min="2066" max="2066" width="3.6328125" style="72" customWidth="1"/>
    <col min="2067" max="2067" width="0.7265625" style="72" customWidth="1"/>
    <col min="2068" max="2068" width="3.36328125" style="72" customWidth="1"/>
    <col min="2069" max="2069" width="3.6328125" style="72" customWidth="1"/>
    <col min="2070" max="2070" width="3" style="72" customWidth="1"/>
    <col min="2071" max="2071" width="3.6328125" style="72" customWidth="1"/>
    <col min="2072" max="2072" width="3.08984375" style="72" customWidth="1"/>
    <col min="2073" max="2073" width="1.90625" style="72" customWidth="1"/>
    <col min="2074" max="2075" width="2.26953125" style="72" customWidth="1"/>
    <col min="2076" max="2076" width="7.26953125" style="72" customWidth="1"/>
    <col min="2077" max="2311" width="9" style="72"/>
    <col min="2312" max="2312" width="2.453125" style="72" customWidth="1"/>
    <col min="2313" max="2313" width="2.36328125" style="72" customWidth="1"/>
    <col min="2314" max="2314" width="1.08984375" style="72" customWidth="1"/>
    <col min="2315" max="2315" width="22.6328125" style="72" customWidth="1"/>
    <col min="2316" max="2316" width="1.26953125" style="72" customWidth="1"/>
    <col min="2317" max="2318" width="11.7265625" style="72" customWidth="1"/>
    <col min="2319" max="2319" width="1.7265625" style="72" customWidth="1"/>
    <col min="2320" max="2320" width="6.90625" style="72" customWidth="1"/>
    <col min="2321" max="2321" width="4.453125" style="72" customWidth="1"/>
    <col min="2322" max="2322" width="3.6328125" style="72" customWidth="1"/>
    <col min="2323" max="2323" width="0.7265625" style="72" customWidth="1"/>
    <col min="2324" max="2324" width="3.36328125" style="72" customWidth="1"/>
    <col min="2325" max="2325" width="3.6328125" style="72" customWidth="1"/>
    <col min="2326" max="2326" width="3" style="72" customWidth="1"/>
    <col min="2327" max="2327" width="3.6328125" style="72" customWidth="1"/>
    <col min="2328" max="2328" width="3.08984375" style="72" customWidth="1"/>
    <col min="2329" max="2329" width="1.90625" style="72" customWidth="1"/>
    <col min="2330" max="2331" width="2.26953125" style="72" customWidth="1"/>
    <col min="2332" max="2332" width="7.26953125" style="72" customWidth="1"/>
    <col min="2333" max="2567" width="9" style="72"/>
    <col min="2568" max="2568" width="2.453125" style="72" customWidth="1"/>
    <col min="2569" max="2569" width="2.36328125" style="72" customWidth="1"/>
    <col min="2570" max="2570" width="1.08984375" style="72" customWidth="1"/>
    <col min="2571" max="2571" width="22.6328125" style="72" customWidth="1"/>
    <col min="2572" max="2572" width="1.26953125" style="72" customWidth="1"/>
    <col min="2573" max="2574" width="11.7265625" style="72" customWidth="1"/>
    <col min="2575" max="2575" width="1.7265625" style="72" customWidth="1"/>
    <col min="2576" max="2576" width="6.90625" style="72" customWidth="1"/>
    <col min="2577" max="2577" width="4.453125" style="72" customWidth="1"/>
    <col min="2578" max="2578" width="3.6328125" style="72" customWidth="1"/>
    <col min="2579" max="2579" width="0.7265625" style="72" customWidth="1"/>
    <col min="2580" max="2580" width="3.36328125" style="72" customWidth="1"/>
    <col min="2581" max="2581" width="3.6328125" style="72" customWidth="1"/>
    <col min="2582" max="2582" width="3" style="72" customWidth="1"/>
    <col min="2583" max="2583" width="3.6328125" style="72" customWidth="1"/>
    <col min="2584" max="2584" width="3.08984375" style="72" customWidth="1"/>
    <col min="2585" max="2585" width="1.90625" style="72" customWidth="1"/>
    <col min="2586" max="2587" width="2.26953125" style="72" customWidth="1"/>
    <col min="2588" max="2588" width="7.26953125" style="72" customWidth="1"/>
    <col min="2589" max="2823" width="9" style="72"/>
    <col min="2824" max="2824" width="2.453125" style="72" customWidth="1"/>
    <col min="2825" max="2825" width="2.36328125" style="72" customWidth="1"/>
    <col min="2826" max="2826" width="1.08984375" style="72" customWidth="1"/>
    <col min="2827" max="2827" width="22.6328125" style="72" customWidth="1"/>
    <col min="2828" max="2828" width="1.26953125" style="72" customWidth="1"/>
    <col min="2829" max="2830" width="11.7265625" style="72" customWidth="1"/>
    <col min="2831" max="2831" width="1.7265625" style="72" customWidth="1"/>
    <col min="2832" max="2832" width="6.90625" style="72" customWidth="1"/>
    <col min="2833" max="2833" width="4.453125" style="72" customWidth="1"/>
    <col min="2834" max="2834" width="3.6328125" style="72" customWidth="1"/>
    <col min="2835" max="2835" width="0.7265625" style="72" customWidth="1"/>
    <col min="2836" max="2836" width="3.36328125" style="72" customWidth="1"/>
    <col min="2837" max="2837" width="3.6328125" style="72" customWidth="1"/>
    <col min="2838" max="2838" width="3" style="72" customWidth="1"/>
    <col min="2839" max="2839" width="3.6328125" style="72" customWidth="1"/>
    <col min="2840" max="2840" width="3.08984375" style="72" customWidth="1"/>
    <col min="2841" max="2841" width="1.90625" style="72" customWidth="1"/>
    <col min="2842" max="2843" width="2.26953125" style="72" customWidth="1"/>
    <col min="2844" max="2844" width="7.26953125" style="72" customWidth="1"/>
    <col min="2845" max="3079" width="9" style="72"/>
    <col min="3080" max="3080" width="2.453125" style="72" customWidth="1"/>
    <col min="3081" max="3081" width="2.36328125" style="72" customWidth="1"/>
    <col min="3082" max="3082" width="1.08984375" style="72" customWidth="1"/>
    <col min="3083" max="3083" width="22.6328125" style="72" customWidth="1"/>
    <col min="3084" max="3084" width="1.26953125" style="72" customWidth="1"/>
    <col min="3085" max="3086" width="11.7265625" style="72" customWidth="1"/>
    <col min="3087" max="3087" width="1.7265625" style="72" customWidth="1"/>
    <col min="3088" max="3088" width="6.90625" style="72" customWidth="1"/>
    <col min="3089" max="3089" width="4.453125" style="72" customWidth="1"/>
    <col min="3090" max="3090" width="3.6328125" style="72" customWidth="1"/>
    <col min="3091" max="3091" width="0.7265625" style="72" customWidth="1"/>
    <col min="3092" max="3092" width="3.36328125" style="72" customWidth="1"/>
    <col min="3093" max="3093" width="3.6328125" style="72" customWidth="1"/>
    <col min="3094" max="3094" width="3" style="72" customWidth="1"/>
    <col min="3095" max="3095" width="3.6328125" style="72" customWidth="1"/>
    <col min="3096" max="3096" width="3.08984375" style="72" customWidth="1"/>
    <col min="3097" max="3097" width="1.90625" style="72" customWidth="1"/>
    <col min="3098" max="3099" width="2.26953125" style="72" customWidth="1"/>
    <col min="3100" max="3100" width="7.26953125" style="72" customWidth="1"/>
    <col min="3101" max="3335" width="9" style="72"/>
    <col min="3336" max="3336" width="2.453125" style="72" customWidth="1"/>
    <col min="3337" max="3337" width="2.36328125" style="72" customWidth="1"/>
    <col min="3338" max="3338" width="1.08984375" style="72" customWidth="1"/>
    <col min="3339" max="3339" width="22.6328125" style="72" customWidth="1"/>
    <col min="3340" max="3340" width="1.26953125" style="72" customWidth="1"/>
    <col min="3341" max="3342" width="11.7265625" style="72" customWidth="1"/>
    <col min="3343" max="3343" width="1.7265625" style="72" customWidth="1"/>
    <col min="3344" max="3344" width="6.90625" style="72" customWidth="1"/>
    <col min="3345" max="3345" width="4.453125" style="72" customWidth="1"/>
    <col min="3346" max="3346" width="3.6328125" style="72" customWidth="1"/>
    <col min="3347" max="3347" width="0.7265625" style="72" customWidth="1"/>
    <col min="3348" max="3348" width="3.36328125" style="72" customWidth="1"/>
    <col min="3349" max="3349" width="3.6328125" style="72" customWidth="1"/>
    <col min="3350" max="3350" width="3" style="72" customWidth="1"/>
    <col min="3351" max="3351" width="3.6328125" style="72" customWidth="1"/>
    <col min="3352" max="3352" width="3.08984375" style="72" customWidth="1"/>
    <col min="3353" max="3353" width="1.90625" style="72" customWidth="1"/>
    <col min="3354" max="3355" width="2.26953125" style="72" customWidth="1"/>
    <col min="3356" max="3356" width="7.26953125" style="72" customWidth="1"/>
    <col min="3357" max="3591" width="9" style="72"/>
    <col min="3592" max="3592" width="2.453125" style="72" customWidth="1"/>
    <col min="3593" max="3593" width="2.36328125" style="72" customWidth="1"/>
    <col min="3594" max="3594" width="1.08984375" style="72" customWidth="1"/>
    <col min="3595" max="3595" width="22.6328125" style="72" customWidth="1"/>
    <col min="3596" max="3596" width="1.26953125" style="72" customWidth="1"/>
    <col min="3597" max="3598" width="11.7265625" style="72" customWidth="1"/>
    <col min="3599" max="3599" width="1.7265625" style="72" customWidth="1"/>
    <col min="3600" max="3600" width="6.90625" style="72" customWidth="1"/>
    <col min="3601" max="3601" width="4.453125" style="72" customWidth="1"/>
    <col min="3602" max="3602" width="3.6328125" style="72" customWidth="1"/>
    <col min="3603" max="3603" width="0.7265625" style="72" customWidth="1"/>
    <col min="3604" max="3604" width="3.36328125" style="72" customWidth="1"/>
    <col min="3605" max="3605" width="3.6328125" style="72" customWidth="1"/>
    <col min="3606" max="3606" width="3" style="72" customWidth="1"/>
    <col min="3607" max="3607" width="3.6328125" style="72" customWidth="1"/>
    <col min="3608" max="3608" width="3.08984375" style="72" customWidth="1"/>
    <col min="3609" max="3609" width="1.90625" style="72" customWidth="1"/>
    <col min="3610" max="3611" width="2.26953125" style="72" customWidth="1"/>
    <col min="3612" max="3612" width="7.26953125" style="72" customWidth="1"/>
    <col min="3613" max="3847" width="9" style="72"/>
    <col min="3848" max="3848" width="2.453125" style="72" customWidth="1"/>
    <col min="3849" max="3849" width="2.36328125" style="72" customWidth="1"/>
    <col min="3850" max="3850" width="1.08984375" style="72" customWidth="1"/>
    <col min="3851" max="3851" width="22.6328125" style="72" customWidth="1"/>
    <col min="3852" max="3852" width="1.26953125" style="72" customWidth="1"/>
    <col min="3853" max="3854" width="11.7265625" style="72" customWidth="1"/>
    <col min="3855" max="3855" width="1.7265625" style="72" customWidth="1"/>
    <col min="3856" max="3856" width="6.90625" style="72" customWidth="1"/>
    <col min="3857" max="3857" width="4.453125" style="72" customWidth="1"/>
    <col min="3858" max="3858" width="3.6328125" style="72" customWidth="1"/>
    <col min="3859" max="3859" width="0.7265625" style="72" customWidth="1"/>
    <col min="3860" max="3860" width="3.36328125" style="72" customWidth="1"/>
    <col min="3861" max="3861" width="3.6328125" style="72" customWidth="1"/>
    <col min="3862" max="3862" width="3" style="72" customWidth="1"/>
    <col min="3863" max="3863" width="3.6328125" style="72" customWidth="1"/>
    <col min="3864" max="3864" width="3.08984375" style="72" customWidth="1"/>
    <col min="3865" max="3865" width="1.90625" style="72" customWidth="1"/>
    <col min="3866" max="3867" width="2.26953125" style="72" customWidth="1"/>
    <col min="3868" max="3868" width="7.26953125" style="72" customWidth="1"/>
    <col min="3869" max="4103" width="9" style="72"/>
    <col min="4104" max="4104" width="2.453125" style="72" customWidth="1"/>
    <col min="4105" max="4105" width="2.36328125" style="72" customWidth="1"/>
    <col min="4106" max="4106" width="1.08984375" style="72" customWidth="1"/>
    <col min="4107" max="4107" width="22.6328125" style="72" customWidth="1"/>
    <col min="4108" max="4108" width="1.26953125" style="72" customWidth="1"/>
    <col min="4109" max="4110" width="11.7265625" style="72" customWidth="1"/>
    <col min="4111" max="4111" width="1.7265625" style="72" customWidth="1"/>
    <col min="4112" max="4112" width="6.90625" style="72" customWidth="1"/>
    <col min="4113" max="4113" width="4.453125" style="72" customWidth="1"/>
    <col min="4114" max="4114" width="3.6328125" style="72" customWidth="1"/>
    <col min="4115" max="4115" width="0.7265625" style="72" customWidth="1"/>
    <col min="4116" max="4116" width="3.36328125" style="72" customWidth="1"/>
    <col min="4117" max="4117" width="3.6328125" style="72" customWidth="1"/>
    <col min="4118" max="4118" width="3" style="72" customWidth="1"/>
    <col min="4119" max="4119" width="3.6328125" style="72" customWidth="1"/>
    <col min="4120" max="4120" width="3.08984375" style="72" customWidth="1"/>
    <col min="4121" max="4121" width="1.90625" style="72" customWidth="1"/>
    <col min="4122" max="4123" width="2.26953125" style="72" customWidth="1"/>
    <col min="4124" max="4124" width="7.26953125" style="72" customWidth="1"/>
    <col min="4125" max="4359" width="9" style="72"/>
    <col min="4360" max="4360" width="2.453125" style="72" customWidth="1"/>
    <col min="4361" max="4361" width="2.36328125" style="72" customWidth="1"/>
    <col min="4362" max="4362" width="1.08984375" style="72" customWidth="1"/>
    <col min="4363" max="4363" width="22.6328125" style="72" customWidth="1"/>
    <col min="4364" max="4364" width="1.26953125" style="72" customWidth="1"/>
    <col min="4365" max="4366" width="11.7265625" style="72" customWidth="1"/>
    <col min="4367" max="4367" width="1.7265625" style="72" customWidth="1"/>
    <col min="4368" max="4368" width="6.90625" style="72" customWidth="1"/>
    <col min="4369" max="4369" width="4.453125" style="72" customWidth="1"/>
    <col min="4370" max="4370" width="3.6328125" style="72" customWidth="1"/>
    <col min="4371" max="4371" width="0.7265625" style="72" customWidth="1"/>
    <col min="4372" max="4372" width="3.36328125" style="72" customWidth="1"/>
    <col min="4373" max="4373" width="3.6328125" style="72" customWidth="1"/>
    <col min="4374" max="4374" width="3" style="72" customWidth="1"/>
    <col min="4375" max="4375" width="3.6328125" style="72" customWidth="1"/>
    <col min="4376" max="4376" width="3.08984375" style="72" customWidth="1"/>
    <col min="4377" max="4377" width="1.90625" style="72" customWidth="1"/>
    <col min="4378" max="4379" width="2.26953125" style="72" customWidth="1"/>
    <col min="4380" max="4380" width="7.26953125" style="72" customWidth="1"/>
    <col min="4381" max="4615" width="9" style="72"/>
    <col min="4616" max="4616" width="2.453125" style="72" customWidth="1"/>
    <col min="4617" max="4617" width="2.36328125" style="72" customWidth="1"/>
    <col min="4618" max="4618" width="1.08984375" style="72" customWidth="1"/>
    <col min="4619" max="4619" width="22.6328125" style="72" customWidth="1"/>
    <col min="4620" max="4620" width="1.26953125" style="72" customWidth="1"/>
    <col min="4621" max="4622" width="11.7265625" style="72" customWidth="1"/>
    <col min="4623" max="4623" width="1.7265625" style="72" customWidth="1"/>
    <col min="4624" max="4624" width="6.90625" style="72" customWidth="1"/>
    <col min="4625" max="4625" width="4.453125" style="72" customWidth="1"/>
    <col min="4626" max="4626" width="3.6328125" style="72" customWidth="1"/>
    <col min="4627" max="4627" width="0.7265625" style="72" customWidth="1"/>
    <col min="4628" max="4628" width="3.36328125" style="72" customWidth="1"/>
    <col min="4629" max="4629" width="3.6328125" style="72" customWidth="1"/>
    <col min="4630" max="4630" width="3" style="72" customWidth="1"/>
    <col min="4631" max="4631" width="3.6328125" style="72" customWidth="1"/>
    <col min="4632" max="4632" width="3.08984375" style="72" customWidth="1"/>
    <col min="4633" max="4633" width="1.90625" style="72" customWidth="1"/>
    <col min="4634" max="4635" width="2.26953125" style="72" customWidth="1"/>
    <col min="4636" max="4636" width="7.26953125" style="72" customWidth="1"/>
    <col min="4637" max="4871" width="9" style="72"/>
    <col min="4872" max="4872" width="2.453125" style="72" customWidth="1"/>
    <col min="4873" max="4873" width="2.36328125" style="72" customWidth="1"/>
    <col min="4874" max="4874" width="1.08984375" style="72" customWidth="1"/>
    <col min="4875" max="4875" width="22.6328125" style="72" customWidth="1"/>
    <col min="4876" max="4876" width="1.26953125" style="72" customWidth="1"/>
    <col min="4877" max="4878" width="11.7265625" style="72" customWidth="1"/>
    <col min="4879" max="4879" width="1.7265625" style="72" customWidth="1"/>
    <col min="4880" max="4880" width="6.90625" style="72" customWidth="1"/>
    <col min="4881" max="4881" width="4.453125" style="72" customWidth="1"/>
    <col min="4882" max="4882" width="3.6328125" style="72" customWidth="1"/>
    <col min="4883" max="4883" width="0.7265625" style="72" customWidth="1"/>
    <col min="4884" max="4884" width="3.36328125" style="72" customWidth="1"/>
    <col min="4885" max="4885" width="3.6328125" style="72" customWidth="1"/>
    <col min="4886" max="4886" width="3" style="72" customWidth="1"/>
    <col min="4887" max="4887" width="3.6328125" style="72" customWidth="1"/>
    <col min="4888" max="4888" width="3.08984375" style="72" customWidth="1"/>
    <col min="4889" max="4889" width="1.90625" style="72" customWidth="1"/>
    <col min="4890" max="4891" width="2.26953125" style="72" customWidth="1"/>
    <col min="4892" max="4892" width="7.26953125" style="72" customWidth="1"/>
    <col min="4893" max="5127" width="9" style="72"/>
    <col min="5128" max="5128" width="2.453125" style="72" customWidth="1"/>
    <col min="5129" max="5129" width="2.36328125" style="72" customWidth="1"/>
    <col min="5130" max="5130" width="1.08984375" style="72" customWidth="1"/>
    <col min="5131" max="5131" width="22.6328125" style="72" customWidth="1"/>
    <col min="5132" max="5132" width="1.26953125" style="72" customWidth="1"/>
    <col min="5133" max="5134" width="11.7265625" style="72" customWidth="1"/>
    <col min="5135" max="5135" width="1.7265625" style="72" customWidth="1"/>
    <col min="5136" max="5136" width="6.90625" style="72" customWidth="1"/>
    <col min="5137" max="5137" width="4.453125" style="72" customWidth="1"/>
    <col min="5138" max="5138" width="3.6328125" style="72" customWidth="1"/>
    <col min="5139" max="5139" width="0.7265625" style="72" customWidth="1"/>
    <col min="5140" max="5140" width="3.36328125" style="72" customWidth="1"/>
    <col min="5141" max="5141" width="3.6328125" style="72" customWidth="1"/>
    <col min="5142" max="5142" width="3" style="72" customWidth="1"/>
    <col min="5143" max="5143" width="3.6328125" style="72" customWidth="1"/>
    <col min="5144" max="5144" width="3.08984375" style="72" customWidth="1"/>
    <col min="5145" max="5145" width="1.90625" style="72" customWidth="1"/>
    <col min="5146" max="5147" width="2.26953125" style="72" customWidth="1"/>
    <col min="5148" max="5148" width="7.26953125" style="72" customWidth="1"/>
    <col min="5149" max="5383" width="9" style="72"/>
    <col min="5384" max="5384" width="2.453125" style="72" customWidth="1"/>
    <col min="5385" max="5385" width="2.36328125" style="72" customWidth="1"/>
    <col min="5386" max="5386" width="1.08984375" style="72" customWidth="1"/>
    <col min="5387" max="5387" width="22.6328125" style="72" customWidth="1"/>
    <col min="5388" max="5388" width="1.26953125" style="72" customWidth="1"/>
    <col min="5389" max="5390" width="11.7265625" style="72" customWidth="1"/>
    <col min="5391" max="5391" width="1.7265625" style="72" customWidth="1"/>
    <col min="5392" max="5392" width="6.90625" style="72" customWidth="1"/>
    <col min="5393" max="5393" width="4.453125" style="72" customWidth="1"/>
    <col min="5394" max="5394" width="3.6328125" style="72" customWidth="1"/>
    <col min="5395" max="5395" width="0.7265625" style="72" customWidth="1"/>
    <col min="5396" max="5396" width="3.36328125" style="72" customWidth="1"/>
    <col min="5397" max="5397" width="3.6328125" style="72" customWidth="1"/>
    <col min="5398" max="5398" width="3" style="72" customWidth="1"/>
    <col min="5399" max="5399" width="3.6328125" style="72" customWidth="1"/>
    <col min="5400" max="5400" width="3.08984375" style="72" customWidth="1"/>
    <col min="5401" max="5401" width="1.90625" style="72" customWidth="1"/>
    <col min="5402" max="5403" width="2.26953125" style="72" customWidth="1"/>
    <col min="5404" max="5404" width="7.26953125" style="72" customWidth="1"/>
    <col min="5405" max="5639" width="9" style="72"/>
    <col min="5640" max="5640" width="2.453125" style="72" customWidth="1"/>
    <col min="5641" max="5641" width="2.36328125" style="72" customWidth="1"/>
    <col min="5642" max="5642" width="1.08984375" style="72" customWidth="1"/>
    <col min="5643" max="5643" width="22.6328125" style="72" customWidth="1"/>
    <col min="5644" max="5644" width="1.26953125" style="72" customWidth="1"/>
    <col min="5645" max="5646" width="11.7265625" style="72" customWidth="1"/>
    <col min="5647" max="5647" width="1.7265625" style="72" customWidth="1"/>
    <col min="5648" max="5648" width="6.90625" style="72" customWidth="1"/>
    <col min="5649" max="5649" width="4.453125" style="72" customWidth="1"/>
    <col min="5650" max="5650" width="3.6328125" style="72" customWidth="1"/>
    <col min="5651" max="5651" width="0.7265625" style="72" customWidth="1"/>
    <col min="5652" max="5652" width="3.36328125" style="72" customWidth="1"/>
    <col min="5653" max="5653" width="3.6328125" style="72" customWidth="1"/>
    <col min="5654" max="5654" width="3" style="72" customWidth="1"/>
    <col min="5655" max="5655" width="3.6328125" style="72" customWidth="1"/>
    <col min="5656" max="5656" width="3.08984375" style="72" customWidth="1"/>
    <col min="5657" max="5657" width="1.90625" style="72" customWidth="1"/>
    <col min="5658" max="5659" width="2.26953125" style="72" customWidth="1"/>
    <col min="5660" max="5660" width="7.26953125" style="72" customWidth="1"/>
    <col min="5661" max="5895" width="9" style="72"/>
    <col min="5896" max="5896" width="2.453125" style="72" customWidth="1"/>
    <col min="5897" max="5897" width="2.36328125" style="72" customWidth="1"/>
    <col min="5898" max="5898" width="1.08984375" style="72" customWidth="1"/>
    <col min="5899" max="5899" width="22.6328125" style="72" customWidth="1"/>
    <col min="5900" max="5900" width="1.26953125" style="72" customWidth="1"/>
    <col min="5901" max="5902" width="11.7265625" style="72" customWidth="1"/>
    <col min="5903" max="5903" width="1.7265625" style="72" customWidth="1"/>
    <col min="5904" max="5904" width="6.90625" style="72" customWidth="1"/>
    <col min="5905" max="5905" width="4.453125" style="72" customWidth="1"/>
    <col min="5906" max="5906" width="3.6328125" style="72" customWidth="1"/>
    <col min="5907" max="5907" width="0.7265625" style="72" customWidth="1"/>
    <col min="5908" max="5908" width="3.36328125" style="72" customWidth="1"/>
    <col min="5909" max="5909" width="3.6328125" style="72" customWidth="1"/>
    <col min="5910" max="5910" width="3" style="72" customWidth="1"/>
    <col min="5911" max="5911" width="3.6328125" style="72" customWidth="1"/>
    <col min="5912" max="5912" width="3.08984375" style="72" customWidth="1"/>
    <col min="5913" max="5913" width="1.90625" style="72" customWidth="1"/>
    <col min="5914" max="5915" width="2.26953125" style="72" customWidth="1"/>
    <col min="5916" max="5916" width="7.26953125" style="72" customWidth="1"/>
    <col min="5917" max="6151" width="9" style="72"/>
    <col min="6152" max="6152" width="2.453125" style="72" customWidth="1"/>
    <col min="6153" max="6153" width="2.36328125" style="72" customWidth="1"/>
    <col min="6154" max="6154" width="1.08984375" style="72" customWidth="1"/>
    <col min="6155" max="6155" width="22.6328125" style="72" customWidth="1"/>
    <col min="6156" max="6156" width="1.26953125" style="72" customWidth="1"/>
    <col min="6157" max="6158" width="11.7265625" style="72" customWidth="1"/>
    <col min="6159" max="6159" width="1.7265625" style="72" customWidth="1"/>
    <col min="6160" max="6160" width="6.90625" style="72" customWidth="1"/>
    <col min="6161" max="6161" width="4.453125" style="72" customWidth="1"/>
    <col min="6162" max="6162" width="3.6328125" style="72" customWidth="1"/>
    <col min="6163" max="6163" width="0.7265625" style="72" customWidth="1"/>
    <col min="6164" max="6164" width="3.36328125" style="72" customWidth="1"/>
    <col min="6165" max="6165" width="3.6328125" style="72" customWidth="1"/>
    <col min="6166" max="6166" width="3" style="72" customWidth="1"/>
    <col min="6167" max="6167" width="3.6328125" style="72" customWidth="1"/>
    <col min="6168" max="6168" width="3.08984375" style="72" customWidth="1"/>
    <col min="6169" max="6169" width="1.90625" style="72" customWidth="1"/>
    <col min="6170" max="6171" width="2.26953125" style="72" customWidth="1"/>
    <col min="6172" max="6172" width="7.26953125" style="72" customWidth="1"/>
    <col min="6173" max="6407" width="9" style="72"/>
    <col min="6408" max="6408" width="2.453125" style="72" customWidth="1"/>
    <col min="6409" max="6409" width="2.36328125" style="72" customWidth="1"/>
    <col min="6410" max="6410" width="1.08984375" style="72" customWidth="1"/>
    <col min="6411" max="6411" width="22.6328125" style="72" customWidth="1"/>
    <col min="6412" max="6412" width="1.26953125" style="72" customWidth="1"/>
    <col min="6413" max="6414" width="11.7265625" style="72" customWidth="1"/>
    <col min="6415" max="6415" width="1.7265625" style="72" customWidth="1"/>
    <col min="6416" max="6416" width="6.90625" style="72" customWidth="1"/>
    <col min="6417" max="6417" width="4.453125" style="72" customWidth="1"/>
    <col min="6418" max="6418" width="3.6328125" style="72" customWidth="1"/>
    <col min="6419" max="6419" width="0.7265625" style="72" customWidth="1"/>
    <col min="6420" max="6420" width="3.36328125" style="72" customWidth="1"/>
    <col min="6421" max="6421" width="3.6328125" style="72" customWidth="1"/>
    <col min="6422" max="6422" width="3" style="72" customWidth="1"/>
    <col min="6423" max="6423" width="3.6328125" style="72" customWidth="1"/>
    <col min="6424" max="6424" width="3.08984375" style="72" customWidth="1"/>
    <col min="6425" max="6425" width="1.90625" style="72" customWidth="1"/>
    <col min="6426" max="6427" width="2.26953125" style="72" customWidth="1"/>
    <col min="6428" max="6428" width="7.26953125" style="72" customWidth="1"/>
    <col min="6429" max="6663" width="9" style="72"/>
    <col min="6664" max="6664" width="2.453125" style="72" customWidth="1"/>
    <col min="6665" max="6665" width="2.36328125" style="72" customWidth="1"/>
    <col min="6666" max="6666" width="1.08984375" style="72" customWidth="1"/>
    <col min="6667" max="6667" width="22.6328125" style="72" customWidth="1"/>
    <col min="6668" max="6668" width="1.26953125" style="72" customWidth="1"/>
    <col min="6669" max="6670" width="11.7265625" style="72" customWidth="1"/>
    <col min="6671" max="6671" width="1.7265625" style="72" customWidth="1"/>
    <col min="6672" max="6672" width="6.90625" style="72" customWidth="1"/>
    <col min="6673" max="6673" width="4.453125" style="72" customWidth="1"/>
    <col min="6674" max="6674" width="3.6328125" style="72" customWidth="1"/>
    <col min="6675" max="6675" width="0.7265625" style="72" customWidth="1"/>
    <col min="6676" max="6676" width="3.36328125" style="72" customWidth="1"/>
    <col min="6677" max="6677" width="3.6328125" style="72" customWidth="1"/>
    <col min="6678" max="6678" width="3" style="72" customWidth="1"/>
    <col min="6679" max="6679" width="3.6328125" style="72" customWidth="1"/>
    <col min="6680" max="6680" width="3.08984375" style="72" customWidth="1"/>
    <col min="6681" max="6681" width="1.90625" style="72" customWidth="1"/>
    <col min="6682" max="6683" width="2.26953125" style="72" customWidth="1"/>
    <col min="6684" max="6684" width="7.26953125" style="72" customWidth="1"/>
    <col min="6685" max="6919" width="9" style="72"/>
    <col min="6920" max="6920" width="2.453125" style="72" customWidth="1"/>
    <col min="6921" max="6921" width="2.36328125" style="72" customWidth="1"/>
    <col min="6922" max="6922" width="1.08984375" style="72" customWidth="1"/>
    <col min="6923" max="6923" width="22.6328125" style="72" customWidth="1"/>
    <col min="6924" max="6924" width="1.26953125" style="72" customWidth="1"/>
    <col min="6925" max="6926" width="11.7265625" style="72" customWidth="1"/>
    <col min="6927" max="6927" width="1.7265625" style="72" customWidth="1"/>
    <col min="6928" max="6928" width="6.90625" style="72" customWidth="1"/>
    <col min="6929" max="6929" width="4.453125" style="72" customWidth="1"/>
    <col min="6930" max="6930" width="3.6328125" style="72" customWidth="1"/>
    <col min="6931" max="6931" width="0.7265625" style="72" customWidth="1"/>
    <col min="6932" max="6932" width="3.36328125" style="72" customWidth="1"/>
    <col min="6933" max="6933" width="3.6328125" style="72" customWidth="1"/>
    <col min="6934" max="6934" width="3" style="72" customWidth="1"/>
    <col min="6935" max="6935" width="3.6328125" style="72" customWidth="1"/>
    <col min="6936" max="6936" width="3.08984375" style="72" customWidth="1"/>
    <col min="6937" max="6937" width="1.90625" style="72" customWidth="1"/>
    <col min="6938" max="6939" width="2.26953125" style="72" customWidth="1"/>
    <col min="6940" max="6940" width="7.26953125" style="72" customWidth="1"/>
    <col min="6941" max="7175" width="9" style="72"/>
    <col min="7176" max="7176" width="2.453125" style="72" customWidth="1"/>
    <col min="7177" max="7177" width="2.36328125" style="72" customWidth="1"/>
    <col min="7178" max="7178" width="1.08984375" style="72" customWidth="1"/>
    <col min="7179" max="7179" width="22.6328125" style="72" customWidth="1"/>
    <col min="7180" max="7180" width="1.26953125" style="72" customWidth="1"/>
    <col min="7181" max="7182" width="11.7265625" style="72" customWidth="1"/>
    <col min="7183" max="7183" width="1.7265625" style="72" customWidth="1"/>
    <col min="7184" max="7184" width="6.90625" style="72" customWidth="1"/>
    <col min="7185" max="7185" width="4.453125" style="72" customWidth="1"/>
    <col min="7186" max="7186" width="3.6328125" style="72" customWidth="1"/>
    <col min="7187" max="7187" width="0.7265625" style="72" customWidth="1"/>
    <col min="7188" max="7188" width="3.36328125" style="72" customWidth="1"/>
    <col min="7189" max="7189" width="3.6328125" style="72" customWidth="1"/>
    <col min="7190" max="7190" width="3" style="72" customWidth="1"/>
    <col min="7191" max="7191" width="3.6328125" style="72" customWidth="1"/>
    <col min="7192" max="7192" width="3.08984375" style="72" customWidth="1"/>
    <col min="7193" max="7193" width="1.90625" style="72" customWidth="1"/>
    <col min="7194" max="7195" width="2.26953125" style="72" customWidth="1"/>
    <col min="7196" max="7196" width="7.26953125" style="72" customWidth="1"/>
    <col min="7197" max="7431" width="9" style="72"/>
    <col min="7432" max="7432" width="2.453125" style="72" customWidth="1"/>
    <col min="7433" max="7433" width="2.36328125" style="72" customWidth="1"/>
    <col min="7434" max="7434" width="1.08984375" style="72" customWidth="1"/>
    <col min="7435" max="7435" width="22.6328125" style="72" customWidth="1"/>
    <col min="7436" max="7436" width="1.26953125" style="72" customWidth="1"/>
    <col min="7437" max="7438" width="11.7265625" style="72" customWidth="1"/>
    <col min="7439" max="7439" width="1.7265625" style="72" customWidth="1"/>
    <col min="7440" max="7440" width="6.90625" style="72" customWidth="1"/>
    <col min="7441" max="7441" width="4.453125" style="72" customWidth="1"/>
    <col min="7442" max="7442" width="3.6328125" style="72" customWidth="1"/>
    <col min="7443" max="7443" width="0.7265625" style="72" customWidth="1"/>
    <col min="7444" max="7444" width="3.36328125" style="72" customWidth="1"/>
    <col min="7445" max="7445" width="3.6328125" style="72" customWidth="1"/>
    <col min="7446" max="7446" width="3" style="72" customWidth="1"/>
    <col min="7447" max="7447" width="3.6328125" style="72" customWidth="1"/>
    <col min="7448" max="7448" width="3.08984375" style="72" customWidth="1"/>
    <col min="7449" max="7449" width="1.90625" style="72" customWidth="1"/>
    <col min="7450" max="7451" width="2.26953125" style="72" customWidth="1"/>
    <col min="7452" max="7452" width="7.26953125" style="72" customWidth="1"/>
    <col min="7453" max="7687" width="9" style="72"/>
    <col min="7688" max="7688" width="2.453125" style="72" customWidth="1"/>
    <col min="7689" max="7689" width="2.36328125" style="72" customWidth="1"/>
    <col min="7690" max="7690" width="1.08984375" style="72" customWidth="1"/>
    <col min="7691" max="7691" width="22.6328125" style="72" customWidth="1"/>
    <col min="7692" max="7692" width="1.26953125" style="72" customWidth="1"/>
    <col min="7693" max="7694" width="11.7265625" style="72" customWidth="1"/>
    <col min="7695" max="7695" width="1.7265625" style="72" customWidth="1"/>
    <col min="7696" max="7696" width="6.90625" style="72" customWidth="1"/>
    <col min="7697" max="7697" width="4.453125" style="72" customWidth="1"/>
    <col min="7698" max="7698" width="3.6328125" style="72" customWidth="1"/>
    <col min="7699" max="7699" width="0.7265625" style="72" customWidth="1"/>
    <col min="7700" max="7700" width="3.36328125" style="72" customWidth="1"/>
    <col min="7701" max="7701" width="3.6328125" style="72" customWidth="1"/>
    <col min="7702" max="7702" width="3" style="72" customWidth="1"/>
    <col min="7703" max="7703" width="3.6328125" style="72" customWidth="1"/>
    <col min="7704" max="7704" width="3.08984375" style="72" customWidth="1"/>
    <col min="7705" max="7705" width="1.90625" style="72" customWidth="1"/>
    <col min="7706" max="7707" width="2.26953125" style="72" customWidth="1"/>
    <col min="7708" max="7708" width="7.26953125" style="72" customWidth="1"/>
    <col min="7709" max="7943" width="9" style="72"/>
    <col min="7944" max="7944" width="2.453125" style="72" customWidth="1"/>
    <col min="7945" max="7945" width="2.36328125" style="72" customWidth="1"/>
    <col min="7946" max="7946" width="1.08984375" style="72" customWidth="1"/>
    <col min="7947" max="7947" width="22.6328125" style="72" customWidth="1"/>
    <col min="7948" max="7948" width="1.26953125" style="72" customWidth="1"/>
    <col min="7949" max="7950" width="11.7265625" style="72" customWidth="1"/>
    <col min="7951" max="7951" width="1.7265625" style="72" customWidth="1"/>
    <col min="7952" max="7952" width="6.90625" style="72" customWidth="1"/>
    <col min="7953" max="7953" width="4.453125" style="72" customWidth="1"/>
    <col min="7954" max="7954" width="3.6328125" style="72" customWidth="1"/>
    <col min="7955" max="7955" width="0.7265625" style="72" customWidth="1"/>
    <col min="7956" max="7956" width="3.36328125" style="72" customWidth="1"/>
    <col min="7957" max="7957" width="3.6328125" style="72" customWidth="1"/>
    <col min="7958" max="7958" width="3" style="72" customWidth="1"/>
    <col min="7959" max="7959" width="3.6328125" style="72" customWidth="1"/>
    <col min="7960" max="7960" width="3.08984375" style="72" customWidth="1"/>
    <col min="7961" max="7961" width="1.90625" style="72" customWidth="1"/>
    <col min="7962" max="7963" width="2.26953125" style="72" customWidth="1"/>
    <col min="7964" max="7964" width="7.26953125" style="72" customWidth="1"/>
    <col min="7965" max="8199" width="9" style="72"/>
    <col min="8200" max="8200" width="2.453125" style="72" customWidth="1"/>
    <col min="8201" max="8201" width="2.36328125" style="72" customWidth="1"/>
    <col min="8202" max="8202" width="1.08984375" style="72" customWidth="1"/>
    <col min="8203" max="8203" width="22.6328125" style="72" customWidth="1"/>
    <col min="8204" max="8204" width="1.26953125" style="72" customWidth="1"/>
    <col min="8205" max="8206" width="11.7265625" style="72" customWidth="1"/>
    <col min="8207" max="8207" width="1.7265625" style="72" customWidth="1"/>
    <col min="8208" max="8208" width="6.90625" style="72" customWidth="1"/>
    <col min="8209" max="8209" width="4.453125" style="72" customWidth="1"/>
    <col min="8210" max="8210" width="3.6328125" style="72" customWidth="1"/>
    <col min="8211" max="8211" width="0.7265625" style="72" customWidth="1"/>
    <col min="8212" max="8212" width="3.36328125" style="72" customWidth="1"/>
    <col min="8213" max="8213" width="3.6328125" style="72" customWidth="1"/>
    <col min="8214" max="8214" width="3" style="72" customWidth="1"/>
    <col min="8215" max="8215" width="3.6328125" style="72" customWidth="1"/>
    <col min="8216" max="8216" width="3.08984375" style="72" customWidth="1"/>
    <col min="8217" max="8217" width="1.90625" style="72" customWidth="1"/>
    <col min="8218" max="8219" width="2.26953125" style="72" customWidth="1"/>
    <col min="8220" max="8220" width="7.26953125" style="72" customWidth="1"/>
    <col min="8221" max="8455" width="9" style="72"/>
    <col min="8456" max="8456" width="2.453125" style="72" customWidth="1"/>
    <col min="8457" max="8457" width="2.36328125" style="72" customWidth="1"/>
    <col min="8458" max="8458" width="1.08984375" style="72" customWidth="1"/>
    <col min="8459" max="8459" width="22.6328125" style="72" customWidth="1"/>
    <col min="8460" max="8460" width="1.26953125" style="72" customWidth="1"/>
    <col min="8461" max="8462" width="11.7265625" style="72" customWidth="1"/>
    <col min="8463" max="8463" width="1.7265625" style="72" customWidth="1"/>
    <col min="8464" max="8464" width="6.90625" style="72" customWidth="1"/>
    <col min="8465" max="8465" width="4.453125" style="72" customWidth="1"/>
    <col min="8466" max="8466" width="3.6328125" style="72" customWidth="1"/>
    <col min="8467" max="8467" width="0.7265625" style="72" customWidth="1"/>
    <col min="8468" max="8468" width="3.36328125" style="72" customWidth="1"/>
    <col min="8469" max="8469" width="3.6328125" style="72" customWidth="1"/>
    <col min="8470" max="8470" width="3" style="72" customWidth="1"/>
    <col min="8471" max="8471" width="3.6328125" style="72" customWidth="1"/>
    <col min="8472" max="8472" width="3.08984375" style="72" customWidth="1"/>
    <col min="8473" max="8473" width="1.90625" style="72" customWidth="1"/>
    <col min="8474" max="8475" width="2.26953125" style="72" customWidth="1"/>
    <col min="8476" max="8476" width="7.26953125" style="72" customWidth="1"/>
    <col min="8477" max="8711" width="9" style="72"/>
    <col min="8712" max="8712" width="2.453125" style="72" customWidth="1"/>
    <col min="8713" max="8713" width="2.36328125" style="72" customWidth="1"/>
    <col min="8714" max="8714" width="1.08984375" style="72" customWidth="1"/>
    <col min="8715" max="8715" width="22.6328125" style="72" customWidth="1"/>
    <col min="8716" max="8716" width="1.26953125" style="72" customWidth="1"/>
    <col min="8717" max="8718" width="11.7265625" style="72" customWidth="1"/>
    <col min="8719" max="8719" width="1.7265625" style="72" customWidth="1"/>
    <col min="8720" max="8720" width="6.90625" style="72" customWidth="1"/>
    <col min="8721" max="8721" width="4.453125" style="72" customWidth="1"/>
    <col min="8722" max="8722" width="3.6328125" style="72" customWidth="1"/>
    <col min="8723" max="8723" width="0.7265625" style="72" customWidth="1"/>
    <col min="8724" max="8724" width="3.36328125" style="72" customWidth="1"/>
    <col min="8725" max="8725" width="3.6328125" style="72" customWidth="1"/>
    <col min="8726" max="8726" width="3" style="72" customWidth="1"/>
    <col min="8727" max="8727" width="3.6328125" style="72" customWidth="1"/>
    <col min="8728" max="8728" width="3.08984375" style="72" customWidth="1"/>
    <col min="8729" max="8729" width="1.90625" style="72" customWidth="1"/>
    <col min="8730" max="8731" width="2.26953125" style="72" customWidth="1"/>
    <col min="8732" max="8732" width="7.26953125" style="72" customWidth="1"/>
    <col min="8733" max="8967" width="9" style="72"/>
    <col min="8968" max="8968" width="2.453125" style="72" customWidth="1"/>
    <col min="8969" max="8969" width="2.36328125" style="72" customWidth="1"/>
    <col min="8970" max="8970" width="1.08984375" style="72" customWidth="1"/>
    <col min="8971" max="8971" width="22.6328125" style="72" customWidth="1"/>
    <col min="8972" max="8972" width="1.26953125" style="72" customWidth="1"/>
    <col min="8973" max="8974" width="11.7265625" style="72" customWidth="1"/>
    <col min="8975" max="8975" width="1.7265625" style="72" customWidth="1"/>
    <col min="8976" max="8976" width="6.90625" style="72" customWidth="1"/>
    <col min="8977" max="8977" width="4.453125" style="72" customWidth="1"/>
    <col min="8978" max="8978" width="3.6328125" style="72" customWidth="1"/>
    <col min="8979" max="8979" width="0.7265625" style="72" customWidth="1"/>
    <col min="8980" max="8980" width="3.36328125" style="72" customWidth="1"/>
    <col min="8981" max="8981" width="3.6328125" style="72" customWidth="1"/>
    <col min="8982" max="8982" width="3" style="72" customWidth="1"/>
    <col min="8983" max="8983" width="3.6328125" style="72" customWidth="1"/>
    <col min="8984" max="8984" width="3.08984375" style="72" customWidth="1"/>
    <col min="8985" max="8985" width="1.90625" style="72" customWidth="1"/>
    <col min="8986" max="8987" width="2.26953125" style="72" customWidth="1"/>
    <col min="8988" max="8988" width="7.26953125" style="72" customWidth="1"/>
    <col min="8989" max="9223" width="9" style="72"/>
    <col min="9224" max="9224" width="2.453125" style="72" customWidth="1"/>
    <col min="9225" max="9225" width="2.36328125" style="72" customWidth="1"/>
    <col min="9226" max="9226" width="1.08984375" style="72" customWidth="1"/>
    <col min="9227" max="9227" width="22.6328125" style="72" customWidth="1"/>
    <col min="9228" max="9228" width="1.26953125" style="72" customWidth="1"/>
    <col min="9229" max="9230" width="11.7265625" style="72" customWidth="1"/>
    <col min="9231" max="9231" width="1.7265625" style="72" customWidth="1"/>
    <col min="9232" max="9232" width="6.90625" style="72" customWidth="1"/>
    <col min="9233" max="9233" width="4.453125" style="72" customWidth="1"/>
    <col min="9234" max="9234" width="3.6328125" style="72" customWidth="1"/>
    <col min="9235" max="9235" width="0.7265625" style="72" customWidth="1"/>
    <col min="9236" max="9236" width="3.36328125" style="72" customWidth="1"/>
    <col min="9237" max="9237" width="3.6328125" style="72" customWidth="1"/>
    <col min="9238" max="9238" width="3" style="72" customWidth="1"/>
    <col min="9239" max="9239" width="3.6328125" style="72" customWidth="1"/>
    <col min="9240" max="9240" width="3.08984375" style="72" customWidth="1"/>
    <col min="9241" max="9241" width="1.90625" style="72" customWidth="1"/>
    <col min="9242" max="9243" width="2.26953125" style="72" customWidth="1"/>
    <col min="9244" max="9244" width="7.26953125" style="72" customWidth="1"/>
    <col min="9245" max="9479" width="9" style="72"/>
    <col min="9480" max="9480" width="2.453125" style="72" customWidth="1"/>
    <col min="9481" max="9481" width="2.36328125" style="72" customWidth="1"/>
    <col min="9482" max="9482" width="1.08984375" style="72" customWidth="1"/>
    <col min="9483" max="9483" width="22.6328125" style="72" customWidth="1"/>
    <col min="9484" max="9484" width="1.26953125" style="72" customWidth="1"/>
    <col min="9485" max="9486" width="11.7265625" style="72" customWidth="1"/>
    <col min="9487" max="9487" width="1.7265625" style="72" customWidth="1"/>
    <col min="9488" max="9488" width="6.90625" style="72" customWidth="1"/>
    <col min="9489" max="9489" width="4.453125" style="72" customWidth="1"/>
    <col min="9490" max="9490" width="3.6328125" style="72" customWidth="1"/>
    <col min="9491" max="9491" width="0.7265625" style="72" customWidth="1"/>
    <col min="9492" max="9492" width="3.36328125" style="72" customWidth="1"/>
    <col min="9493" max="9493" width="3.6328125" style="72" customWidth="1"/>
    <col min="9494" max="9494" width="3" style="72" customWidth="1"/>
    <col min="9495" max="9495" width="3.6328125" style="72" customWidth="1"/>
    <col min="9496" max="9496" width="3.08984375" style="72" customWidth="1"/>
    <col min="9497" max="9497" width="1.90625" style="72" customWidth="1"/>
    <col min="9498" max="9499" width="2.26953125" style="72" customWidth="1"/>
    <col min="9500" max="9500" width="7.26953125" style="72" customWidth="1"/>
    <col min="9501" max="9735" width="9" style="72"/>
    <col min="9736" max="9736" width="2.453125" style="72" customWidth="1"/>
    <col min="9737" max="9737" width="2.36328125" style="72" customWidth="1"/>
    <col min="9738" max="9738" width="1.08984375" style="72" customWidth="1"/>
    <col min="9739" max="9739" width="22.6328125" style="72" customWidth="1"/>
    <col min="9740" max="9740" width="1.26953125" style="72" customWidth="1"/>
    <col min="9741" max="9742" width="11.7265625" style="72" customWidth="1"/>
    <col min="9743" max="9743" width="1.7265625" style="72" customWidth="1"/>
    <col min="9744" max="9744" width="6.90625" style="72" customWidth="1"/>
    <col min="9745" max="9745" width="4.453125" style="72" customWidth="1"/>
    <col min="9746" max="9746" width="3.6328125" style="72" customWidth="1"/>
    <col min="9747" max="9747" width="0.7265625" style="72" customWidth="1"/>
    <col min="9748" max="9748" width="3.36328125" style="72" customWidth="1"/>
    <col min="9749" max="9749" width="3.6328125" style="72" customWidth="1"/>
    <col min="9750" max="9750" width="3" style="72" customWidth="1"/>
    <col min="9751" max="9751" width="3.6328125" style="72" customWidth="1"/>
    <col min="9752" max="9752" width="3.08984375" style="72" customWidth="1"/>
    <col min="9753" max="9753" width="1.90625" style="72" customWidth="1"/>
    <col min="9754" max="9755" width="2.26953125" style="72" customWidth="1"/>
    <col min="9756" max="9756" width="7.26953125" style="72" customWidth="1"/>
    <col min="9757" max="9991" width="9" style="72"/>
    <col min="9992" max="9992" width="2.453125" style="72" customWidth="1"/>
    <col min="9993" max="9993" width="2.36328125" style="72" customWidth="1"/>
    <col min="9994" max="9994" width="1.08984375" style="72" customWidth="1"/>
    <col min="9995" max="9995" width="22.6328125" style="72" customWidth="1"/>
    <col min="9996" max="9996" width="1.26953125" style="72" customWidth="1"/>
    <col min="9997" max="9998" width="11.7265625" style="72" customWidth="1"/>
    <col min="9999" max="9999" width="1.7265625" style="72" customWidth="1"/>
    <col min="10000" max="10000" width="6.90625" style="72" customWidth="1"/>
    <col min="10001" max="10001" width="4.453125" style="72" customWidth="1"/>
    <col min="10002" max="10002" width="3.6328125" style="72" customWidth="1"/>
    <col min="10003" max="10003" width="0.7265625" style="72" customWidth="1"/>
    <col min="10004" max="10004" width="3.36328125" style="72" customWidth="1"/>
    <col min="10005" max="10005" width="3.6328125" style="72" customWidth="1"/>
    <col min="10006" max="10006" width="3" style="72" customWidth="1"/>
    <col min="10007" max="10007" width="3.6328125" style="72" customWidth="1"/>
    <col min="10008" max="10008" width="3.08984375" style="72" customWidth="1"/>
    <col min="10009" max="10009" width="1.90625" style="72" customWidth="1"/>
    <col min="10010" max="10011" width="2.26953125" style="72" customWidth="1"/>
    <col min="10012" max="10012" width="7.26953125" style="72" customWidth="1"/>
    <col min="10013" max="10247" width="9" style="72"/>
    <col min="10248" max="10248" width="2.453125" style="72" customWidth="1"/>
    <col min="10249" max="10249" width="2.36328125" style="72" customWidth="1"/>
    <col min="10250" max="10250" width="1.08984375" style="72" customWidth="1"/>
    <col min="10251" max="10251" width="22.6328125" style="72" customWidth="1"/>
    <col min="10252" max="10252" width="1.26953125" style="72" customWidth="1"/>
    <col min="10253" max="10254" width="11.7265625" style="72" customWidth="1"/>
    <col min="10255" max="10255" width="1.7265625" style="72" customWidth="1"/>
    <col min="10256" max="10256" width="6.90625" style="72" customWidth="1"/>
    <col min="10257" max="10257" width="4.453125" style="72" customWidth="1"/>
    <col min="10258" max="10258" width="3.6328125" style="72" customWidth="1"/>
    <col min="10259" max="10259" width="0.7265625" style="72" customWidth="1"/>
    <col min="10260" max="10260" width="3.36328125" style="72" customWidth="1"/>
    <col min="10261" max="10261" width="3.6328125" style="72" customWidth="1"/>
    <col min="10262" max="10262" width="3" style="72" customWidth="1"/>
    <col min="10263" max="10263" width="3.6328125" style="72" customWidth="1"/>
    <col min="10264" max="10264" width="3.08984375" style="72" customWidth="1"/>
    <col min="10265" max="10265" width="1.90625" style="72" customWidth="1"/>
    <col min="10266" max="10267" width="2.26953125" style="72" customWidth="1"/>
    <col min="10268" max="10268" width="7.26953125" style="72" customWidth="1"/>
    <col min="10269" max="10503" width="9" style="72"/>
    <col min="10504" max="10504" width="2.453125" style="72" customWidth="1"/>
    <col min="10505" max="10505" width="2.36328125" style="72" customWidth="1"/>
    <col min="10506" max="10506" width="1.08984375" style="72" customWidth="1"/>
    <col min="10507" max="10507" width="22.6328125" style="72" customWidth="1"/>
    <col min="10508" max="10508" width="1.26953125" style="72" customWidth="1"/>
    <col min="10509" max="10510" width="11.7265625" style="72" customWidth="1"/>
    <col min="10511" max="10511" width="1.7265625" style="72" customWidth="1"/>
    <col min="10512" max="10512" width="6.90625" style="72" customWidth="1"/>
    <col min="10513" max="10513" width="4.453125" style="72" customWidth="1"/>
    <col min="10514" max="10514" width="3.6328125" style="72" customWidth="1"/>
    <col min="10515" max="10515" width="0.7265625" style="72" customWidth="1"/>
    <col min="10516" max="10516" width="3.36328125" style="72" customWidth="1"/>
    <col min="10517" max="10517" width="3.6328125" style="72" customWidth="1"/>
    <col min="10518" max="10518" width="3" style="72" customWidth="1"/>
    <col min="10519" max="10519" width="3.6328125" style="72" customWidth="1"/>
    <col min="10520" max="10520" width="3.08984375" style="72" customWidth="1"/>
    <col min="10521" max="10521" width="1.90625" style="72" customWidth="1"/>
    <col min="10522" max="10523" width="2.26953125" style="72" customWidth="1"/>
    <col min="10524" max="10524" width="7.26953125" style="72" customWidth="1"/>
    <col min="10525" max="10759" width="9" style="72"/>
    <col min="10760" max="10760" width="2.453125" style="72" customWidth="1"/>
    <col min="10761" max="10761" width="2.36328125" style="72" customWidth="1"/>
    <col min="10762" max="10762" width="1.08984375" style="72" customWidth="1"/>
    <col min="10763" max="10763" width="22.6328125" style="72" customWidth="1"/>
    <col min="10764" max="10764" width="1.26953125" style="72" customWidth="1"/>
    <col min="10765" max="10766" width="11.7265625" style="72" customWidth="1"/>
    <col min="10767" max="10767" width="1.7265625" style="72" customWidth="1"/>
    <col min="10768" max="10768" width="6.90625" style="72" customWidth="1"/>
    <col min="10769" max="10769" width="4.453125" style="72" customWidth="1"/>
    <col min="10770" max="10770" width="3.6328125" style="72" customWidth="1"/>
    <col min="10771" max="10771" width="0.7265625" style="72" customWidth="1"/>
    <col min="10772" max="10772" width="3.36328125" style="72" customWidth="1"/>
    <col min="10773" max="10773" width="3.6328125" style="72" customWidth="1"/>
    <col min="10774" max="10774" width="3" style="72" customWidth="1"/>
    <col min="10775" max="10775" width="3.6328125" style="72" customWidth="1"/>
    <col min="10776" max="10776" width="3.08984375" style="72" customWidth="1"/>
    <col min="10777" max="10777" width="1.90625" style="72" customWidth="1"/>
    <col min="10778" max="10779" width="2.26953125" style="72" customWidth="1"/>
    <col min="10780" max="10780" width="7.26953125" style="72" customWidth="1"/>
    <col min="10781" max="11015" width="9" style="72"/>
    <col min="11016" max="11016" width="2.453125" style="72" customWidth="1"/>
    <col min="11017" max="11017" width="2.36328125" style="72" customWidth="1"/>
    <col min="11018" max="11018" width="1.08984375" style="72" customWidth="1"/>
    <col min="11019" max="11019" width="22.6328125" style="72" customWidth="1"/>
    <col min="11020" max="11020" width="1.26953125" style="72" customWidth="1"/>
    <col min="11021" max="11022" width="11.7265625" style="72" customWidth="1"/>
    <col min="11023" max="11023" width="1.7265625" style="72" customWidth="1"/>
    <col min="11024" max="11024" width="6.90625" style="72" customWidth="1"/>
    <col min="11025" max="11025" width="4.453125" style="72" customWidth="1"/>
    <col min="11026" max="11026" width="3.6328125" style="72" customWidth="1"/>
    <col min="11027" max="11027" width="0.7265625" style="72" customWidth="1"/>
    <col min="11028" max="11028" width="3.36328125" style="72" customWidth="1"/>
    <col min="11029" max="11029" width="3.6328125" style="72" customWidth="1"/>
    <col min="11030" max="11030" width="3" style="72" customWidth="1"/>
    <col min="11031" max="11031" width="3.6328125" style="72" customWidth="1"/>
    <col min="11032" max="11032" width="3.08984375" style="72" customWidth="1"/>
    <col min="11033" max="11033" width="1.90625" style="72" customWidth="1"/>
    <col min="11034" max="11035" width="2.26953125" style="72" customWidth="1"/>
    <col min="11036" max="11036" width="7.26953125" style="72" customWidth="1"/>
    <col min="11037" max="11271" width="9" style="72"/>
    <col min="11272" max="11272" width="2.453125" style="72" customWidth="1"/>
    <col min="11273" max="11273" width="2.36328125" style="72" customWidth="1"/>
    <col min="11274" max="11274" width="1.08984375" style="72" customWidth="1"/>
    <col min="11275" max="11275" width="22.6328125" style="72" customWidth="1"/>
    <col min="11276" max="11276" width="1.26953125" style="72" customWidth="1"/>
    <col min="11277" max="11278" width="11.7265625" style="72" customWidth="1"/>
    <col min="11279" max="11279" width="1.7265625" style="72" customWidth="1"/>
    <col min="11280" max="11280" width="6.90625" style="72" customWidth="1"/>
    <col min="11281" max="11281" width="4.453125" style="72" customWidth="1"/>
    <col min="11282" max="11282" width="3.6328125" style="72" customWidth="1"/>
    <col min="11283" max="11283" width="0.7265625" style="72" customWidth="1"/>
    <col min="11284" max="11284" width="3.36328125" style="72" customWidth="1"/>
    <col min="11285" max="11285" width="3.6328125" style="72" customWidth="1"/>
    <col min="11286" max="11286" width="3" style="72" customWidth="1"/>
    <col min="11287" max="11287" width="3.6328125" style="72" customWidth="1"/>
    <col min="11288" max="11288" width="3.08984375" style="72" customWidth="1"/>
    <col min="11289" max="11289" width="1.90625" style="72" customWidth="1"/>
    <col min="11290" max="11291" width="2.26953125" style="72" customWidth="1"/>
    <col min="11292" max="11292" width="7.26953125" style="72" customWidth="1"/>
    <col min="11293" max="11527" width="9" style="72"/>
    <col min="11528" max="11528" width="2.453125" style="72" customWidth="1"/>
    <col min="11529" max="11529" width="2.36328125" style="72" customWidth="1"/>
    <col min="11530" max="11530" width="1.08984375" style="72" customWidth="1"/>
    <col min="11531" max="11531" width="22.6328125" style="72" customWidth="1"/>
    <col min="11532" max="11532" width="1.26953125" style="72" customWidth="1"/>
    <col min="11533" max="11534" width="11.7265625" style="72" customWidth="1"/>
    <col min="11535" max="11535" width="1.7265625" style="72" customWidth="1"/>
    <col min="11536" max="11536" width="6.90625" style="72" customWidth="1"/>
    <col min="11537" max="11537" width="4.453125" style="72" customWidth="1"/>
    <col min="11538" max="11538" width="3.6328125" style="72" customWidth="1"/>
    <col min="11539" max="11539" width="0.7265625" style="72" customWidth="1"/>
    <col min="11540" max="11540" width="3.36328125" style="72" customWidth="1"/>
    <col min="11541" max="11541" width="3.6328125" style="72" customWidth="1"/>
    <col min="11542" max="11542" width="3" style="72" customWidth="1"/>
    <col min="11543" max="11543" width="3.6328125" style="72" customWidth="1"/>
    <col min="11544" max="11544" width="3.08984375" style="72" customWidth="1"/>
    <col min="11545" max="11545" width="1.90625" style="72" customWidth="1"/>
    <col min="11546" max="11547" width="2.26953125" style="72" customWidth="1"/>
    <col min="11548" max="11548" width="7.26953125" style="72" customWidth="1"/>
    <col min="11549" max="11783" width="9" style="72"/>
    <col min="11784" max="11784" width="2.453125" style="72" customWidth="1"/>
    <col min="11785" max="11785" width="2.36328125" style="72" customWidth="1"/>
    <col min="11786" max="11786" width="1.08984375" style="72" customWidth="1"/>
    <col min="11787" max="11787" width="22.6328125" style="72" customWidth="1"/>
    <col min="11788" max="11788" width="1.26953125" style="72" customWidth="1"/>
    <col min="11789" max="11790" width="11.7265625" style="72" customWidth="1"/>
    <col min="11791" max="11791" width="1.7265625" style="72" customWidth="1"/>
    <col min="11792" max="11792" width="6.90625" style="72" customWidth="1"/>
    <col min="11793" max="11793" width="4.453125" style="72" customWidth="1"/>
    <col min="11794" max="11794" width="3.6328125" style="72" customWidth="1"/>
    <col min="11795" max="11795" width="0.7265625" style="72" customWidth="1"/>
    <col min="11796" max="11796" width="3.36328125" style="72" customWidth="1"/>
    <col min="11797" max="11797" width="3.6328125" style="72" customWidth="1"/>
    <col min="11798" max="11798" width="3" style="72" customWidth="1"/>
    <col min="11799" max="11799" width="3.6328125" style="72" customWidth="1"/>
    <col min="11800" max="11800" width="3.08984375" style="72" customWidth="1"/>
    <col min="11801" max="11801" width="1.90625" style="72" customWidth="1"/>
    <col min="11802" max="11803" width="2.26953125" style="72" customWidth="1"/>
    <col min="11804" max="11804" width="7.26953125" style="72" customWidth="1"/>
    <col min="11805" max="12039" width="9" style="72"/>
    <col min="12040" max="12040" width="2.453125" style="72" customWidth="1"/>
    <col min="12041" max="12041" width="2.36328125" style="72" customWidth="1"/>
    <col min="12042" max="12042" width="1.08984375" style="72" customWidth="1"/>
    <col min="12043" max="12043" width="22.6328125" style="72" customWidth="1"/>
    <col min="12044" max="12044" width="1.26953125" style="72" customWidth="1"/>
    <col min="12045" max="12046" width="11.7265625" style="72" customWidth="1"/>
    <col min="12047" max="12047" width="1.7265625" style="72" customWidth="1"/>
    <col min="12048" max="12048" width="6.90625" style="72" customWidth="1"/>
    <col min="12049" max="12049" width="4.453125" style="72" customWidth="1"/>
    <col min="12050" max="12050" width="3.6328125" style="72" customWidth="1"/>
    <col min="12051" max="12051" width="0.7265625" style="72" customWidth="1"/>
    <col min="12052" max="12052" width="3.36328125" style="72" customWidth="1"/>
    <col min="12053" max="12053" width="3.6328125" style="72" customWidth="1"/>
    <col min="12054" max="12054" width="3" style="72" customWidth="1"/>
    <col min="12055" max="12055" width="3.6328125" style="72" customWidth="1"/>
    <col min="12056" max="12056" width="3.08984375" style="72" customWidth="1"/>
    <col min="12057" max="12057" width="1.90625" style="72" customWidth="1"/>
    <col min="12058" max="12059" width="2.26953125" style="72" customWidth="1"/>
    <col min="12060" max="12060" width="7.26953125" style="72" customWidth="1"/>
    <col min="12061" max="12295" width="9" style="72"/>
    <col min="12296" max="12296" width="2.453125" style="72" customWidth="1"/>
    <col min="12297" max="12297" width="2.36328125" style="72" customWidth="1"/>
    <col min="12298" max="12298" width="1.08984375" style="72" customWidth="1"/>
    <col min="12299" max="12299" width="22.6328125" style="72" customWidth="1"/>
    <col min="12300" max="12300" width="1.26953125" style="72" customWidth="1"/>
    <col min="12301" max="12302" width="11.7265625" style="72" customWidth="1"/>
    <col min="12303" max="12303" width="1.7265625" style="72" customWidth="1"/>
    <col min="12304" max="12304" width="6.90625" style="72" customWidth="1"/>
    <col min="12305" max="12305" width="4.453125" style="72" customWidth="1"/>
    <col min="12306" max="12306" width="3.6328125" style="72" customWidth="1"/>
    <col min="12307" max="12307" width="0.7265625" style="72" customWidth="1"/>
    <col min="12308" max="12308" width="3.36328125" style="72" customWidth="1"/>
    <col min="12309" max="12309" width="3.6328125" style="72" customWidth="1"/>
    <col min="12310" max="12310" width="3" style="72" customWidth="1"/>
    <col min="12311" max="12311" width="3.6328125" style="72" customWidth="1"/>
    <col min="12312" max="12312" width="3.08984375" style="72" customWidth="1"/>
    <col min="12313" max="12313" width="1.90625" style="72" customWidth="1"/>
    <col min="12314" max="12315" width="2.26953125" style="72" customWidth="1"/>
    <col min="12316" max="12316" width="7.26953125" style="72" customWidth="1"/>
    <col min="12317" max="12551" width="9" style="72"/>
    <col min="12552" max="12552" width="2.453125" style="72" customWidth="1"/>
    <col min="12553" max="12553" width="2.36328125" style="72" customWidth="1"/>
    <col min="12554" max="12554" width="1.08984375" style="72" customWidth="1"/>
    <col min="12555" max="12555" width="22.6328125" style="72" customWidth="1"/>
    <col min="12556" max="12556" width="1.26953125" style="72" customWidth="1"/>
    <col min="12557" max="12558" width="11.7265625" style="72" customWidth="1"/>
    <col min="12559" max="12559" width="1.7265625" style="72" customWidth="1"/>
    <col min="12560" max="12560" width="6.90625" style="72" customWidth="1"/>
    <col min="12561" max="12561" width="4.453125" style="72" customWidth="1"/>
    <col min="12562" max="12562" width="3.6328125" style="72" customWidth="1"/>
    <col min="12563" max="12563" width="0.7265625" style="72" customWidth="1"/>
    <col min="12564" max="12564" width="3.36328125" style="72" customWidth="1"/>
    <col min="12565" max="12565" width="3.6328125" style="72" customWidth="1"/>
    <col min="12566" max="12566" width="3" style="72" customWidth="1"/>
    <col min="12567" max="12567" width="3.6328125" style="72" customWidth="1"/>
    <col min="12568" max="12568" width="3.08984375" style="72" customWidth="1"/>
    <col min="12569" max="12569" width="1.90625" style="72" customWidth="1"/>
    <col min="12570" max="12571" width="2.26953125" style="72" customWidth="1"/>
    <col min="12572" max="12572" width="7.26953125" style="72" customWidth="1"/>
    <col min="12573" max="12807" width="9" style="72"/>
    <col min="12808" max="12808" width="2.453125" style="72" customWidth="1"/>
    <col min="12809" max="12809" width="2.36328125" style="72" customWidth="1"/>
    <col min="12810" max="12810" width="1.08984375" style="72" customWidth="1"/>
    <col min="12811" max="12811" width="22.6328125" style="72" customWidth="1"/>
    <col min="12812" max="12812" width="1.26953125" style="72" customWidth="1"/>
    <col min="12813" max="12814" width="11.7265625" style="72" customWidth="1"/>
    <col min="12815" max="12815" width="1.7265625" style="72" customWidth="1"/>
    <col min="12816" max="12816" width="6.90625" style="72" customWidth="1"/>
    <col min="12817" max="12817" width="4.453125" style="72" customWidth="1"/>
    <col min="12818" max="12818" width="3.6328125" style="72" customWidth="1"/>
    <col min="12819" max="12819" width="0.7265625" style="72" customWidth="1"/>
    <col min="12820" max="12820" width="3.36328125" style="72" customWidth="1"/>
    <col min="12821" max="12821" width="3.6328125" style="72" customWidth="1"/>
    <col min="12822" max="12822" width="3" style="72" customWidth="1"/>
    <col min="12823" max="12823" width="3.6328125" style="72" customWidth="1"/>
    <col min="12824" max="12824" width="3.08984375" style="72" customWidth="1"/>
    <col min="12825" max="12825" width="1.90625" style="72" customWidth="1"/>
    <col min="12826" max="12827" width="2.26953125" style="72" customWidth="1"/>
    <col min="12828" max="12828" width="7.26953125" style="72" customWidth="1"/>
    <col min="12829" max="13063" width="9" style="72"/>
    <col min="13064" max="13064" width="2.453125" style="72" customWidth="1"/>
    <col min="13065" max="13065" width="2.36328125" style="72" customWidth="1"/>
    <col min="13066" max="13066" width="1.08984375" style="72" customWidth="1"/>
    <col min="13067" max="13067" width="22.6328125" style="72" customWidth="1"/>
    <col min="13068" max="13068" width="1.26953125" style="72" customWidth="1"/>
    <col min="13069" max="13070" width="11.7265625" style="72" customWidth="1"/>
    <col min="13071" max="13071" width="1.7265625" style="72" customWidth="1"/>
    <col min="13072" max="13072" width="6.90625" style="72" customWidth="1"/>
    <col min="13073" max="13073" width="4.453125" style="72" customWidth="1"/>
    <col min="13074" max="13074" width="3.6328125" style="72" customWidth="1"/>
    <col min="13075" max="13075" width="0.7265625" style="72" customWidth="1"/>
    <col min="13076" max="13076" width="3.36328125" style="72" customWidth="1"/>
    <col min="13077" max="13077" width="3.6328125" style="72" customWidth="1"/>
    <col min="13078" max="13078" width="3" style="72" customWidth="1"/>
    <col min="13079" max="13079" width="3.6328125" style="72" customWidth="1"/>
    <col min="13080" max="13080" width="3.08984375" style="72" customWidth="1"/>
    <col min="13081" max="13081" width="1.90625" style="72" customWidth="1"/>
    <col min="13082" max="13083" width="2.26953125" style="72" customWidth="1"/>
    <col min="13084" max="13084" width="7.26953125" style="72" customWidth="1"/>
    <col min="13085" max="13319" width="9" style="72"/>
    <col min="13320" max="13320" width="2.453125" style="72" customWidth="1"/>
    <col min="13321" max="13321" width="2.36328125" style="72" customWidth="1"/>
    <col min="13322" max="13322" width="1.08984375" style="72" customWidth="1"/>
    <col min="13323" max="13323" width="22.6328125" style="72" customWidth="1"/>
    <col min="13324" max="13324" width="1.26953125" style="72" customWidth="1"/>
    <col min="13325" max="13326" width="11.7265625" style="72" customWidth="1"/>
    <col min="13327" max="13327" width="1.7265625" style="72" customWidth="1"/>
    <col min="13328" max="13328" width="6.90625" style="72" customWidth="1"/>
    <col min="13329" max="13329" width="4.453125" style="72" customWidth="1"/>
    <col min="13330" max="13330" width="3.6328125" style="72" customWidth="1"/>
    <col min="13331" max="13331" width="0.7265625" style="72" customWidth="1"/>
    <col min="13332" max="13332" width="3.36328125" style="72" customWidth="1"/>
    <col min="13333" max="13333" width="3.6328125" style="72" customWidth="1"/>
    <col min="13334" max="13334" width="3" style="72" customWidth="1"/>
    <col min="13335" max="13335" width="3.6328125" style="72" customWidth="1"/>
    <col min="13336" max="13336" width="3.08984375" style="72" customWidth="1"/>
    <col min="13337" max="13337" width="1.90625" style="72" customWidth="1"/>
    <col min="13338" max="13339" width="2.26953125" style="72" customWidth="1"/>
    <col min="13340" max="13340" width="7.26953125" style="72" customWidth="1"/>
    <col min="13341" max="13575" width="9" style="72"/>
    <col min="13576" max="13576" width="2.453125" style="72" customWidth="1"/>
    <col min="13577" max="13577" width="2.36328125" style="72" customWidth="1"/>
    <col min="13578" max="13578" width="1.08984375" style="72" customWidth="1"/>
    <col min="13579" max="13579" width="22.6328125" style="72" customWidth="1"/>
    <col min="13580" max="13580" width="1.26953125" style="72" customWidth="1"/>
    <col min="13581" max="13582" width="11.7265625" style="72" customWidth="1"/>
    <col min="13583" max="13583" width="1.7265625" style="72" customWidth="1"/>
    <col min="13584" max="13584" width="6.90625" style="72" customWidth="1"/>
    <col min="13585" max="13585" width="4.453125" style="72" customWidth="1"/>
    <col min="13586" max="13586" width="3.6328125" style="72" customWidth="1"/>
    <col min="13587" max="13587" width="0.7265625" style="72" customWidth="1"/>
    <col min="13588" max="13588" width="3.36328125" style="72" customWidth="1"/>
    <col min="13589" max="13589" width="3.6328125" style="72" customWidth="1"/>
    <col min="13590" max="13590" width="3" style="72" customWidth="1"/>
    <col min="13591" max="13591" width="3.6328125" style="72" customWidth="1"/>
    <col min="13592" max="13592" width="3.08984375" style="72" customWidth="1"/>
    <col min="13593" max="13593" width="1.90625" style="72" customWidth="1"/>
    <col min="13594" max="13595" width="2.26953125" style="72" customWidth="1"/>
    <col min="13596" max="13596" width="7.26953125" style="72" customWidth="1"/>
    <col min="13597" max="13831" width="9" style="72"/>
    <col min="13832" max="13832" width="2.453125" style="72" customWidth="1"/>
    <col min="13833" max="13833" width="2.36328125" style="72" customWidth="1"/>
    <col min="13834" max="13834" width="1.08984375" style="72" customWidth="1"/>
    <col min="13835" max="13835" width="22.6328125" style="72" customWidth="1"/>
    <col min="13836" max="13836" width="1.26953125" style="72" customWidth="1"/>
    <col min="13837" max="13838" width="11.7265625" style="72" customWidth="1"/>
    <col min="13839" max="13839" width="1.7265625" style="72" customWidth="1"/>
    <col min="13840" max="13840" width="6.90625" style="72" customWidth="1"/>
    <col min="13841" max="13841" width="4.453125" style="72" customWidth="1"/>
    <col min="13842" max="13842" width="3.6328125" style="72" customWidth="1"/>
    <col min="13843" max="13843" width="0.7265625" style="72" customWidth="1"/>
    <col min="13844" max="13844" width="3.36328125" style="72" customWidth="1"/>
    <col min="13845" max="13845" width="3.6328125" style="72" customWidth="1"/>
    <col min="13846" max="13846" width="3" style="72" customWidth="1"/>
    <col min="13847" max="13847" width="3.6328125" style="72" customWidth="1"/>
    <col min="13848" max="13848" width="3.08984375" style="72" customWidth="1"/>
    <col min="13849" max="13849" width="1.90625" style="72" customWidth="1"/>
    <col min="13850" max="13851" width="2.26953125" style="72" customWidth="1"/>
    <col min="13852" max="13852" width="7.26953125" style="72" customWidth="1"/>
    <col min="13853" max="14087" width="9" style="72"/>
    <col min="14088" max="14088" width="2.453125" style="72" customWidth="1"/>
    <col min="14089" max="14089" width="2.36328125" style="72" customWidth="1"/>
    <col min="14090" max="14090" width="1.08984375" style="72" customWidth="1"/>
    <col min="14091" max="14091" width="22.6328125" style="72" customWidth="1"/>
    <col min="14092" max="14092" width="1.26953125" style="72" customWidth="1"/>
    <col min="14093" max="14094" width="11.7265625" style="72" customWidth="1"/>
    <col min="14095" max="14095" width="1.7265625" style="72" customWidth="1"/>
    <col min="14096" max="14096" width="6.90625" style="72" customWidth="1"/>
    <col min="14097" max="14097" width="4.453125" style="72" customWidth="1"/>
    <col min="14098" max="14098" width="3.6328125" style="72" customWidth="1"/>
    <col min="14099" max="14099" width="0.7265625" style="72" customWidth="1"/>
    <col min="14100" max="14100" width="3.36328125" style="72" customWidth="1"/>
    <col min="14101" max="14101" width="3.6328125" style="72" customWidth="1"/>
    <col min="14102" max="14102" width="3" style="72" customWidth="1"/>
    <col min="14103" max="14103" width="3.6328125" style="72" customWidth="1"/>
    <col min="14104" max="14104" width="3.08984375" style="72" customWidth="1"/>
    <col min="14105" max="14105" width="1.90625" style="72" customWidth="1"/>
    <col min="14106" max="14107" width="2.26953125" style="72" customWidth="1"/>
    <col min="14108" max="14108" width="7.26953125" style="72" customWidth="1"/>
    <col min="14109" max="14343" width="9" style="72"/>
    <col min="14344" max="14344" width="2.453125" style="72" customWidth="1"/>
    <col min="14345" max="14345" width="2.36328125" style="72" customWidth="1"/>
    <col min="14346" max="14346" width="1.08984375" style="72" customWidth="1"/>
    <col min="14347" max="14347" width="22.6328125" style="72" customWidth="1"/>
    <col min="14348" max="14348" width="1.26953125" style="72" customWidth="1"/>
    <col min="14349" max="14350" width="11.7265625" style="72" customWidth="1"/>
    <col min="14351" max="14351" width="1.7265625" style="72" customWidth="1"/>
    <col min="14352" max="14352" width="6.90625" style="72" customWidth="1"/>
    <col min="14353" max="14353" width="4.453125" style="72" customWidth="1"/>
    <col min="14354" max="14354" width="3.6328125" style="72" customWidth="1"/>
    <col min="14355" max="14355" width="0.7265625" style="72" customWidth="1"/>
    <col min="14356" max="14356" width="3.36328125" style="72" customWidth="1"/>
    <col min="14357" max="14357" width="3.6328125" style="72" customWidth="1"/>
    <col min="14358" max="14358" width="3" style="72" customWidth="1"/>
    <col min="14359" max="14359" width="3.6328125" style="72" customWidth="1"/>
    <col min="14360" max="14360" width="3.08984375" style="72" customWidth="1"/>
    <col min="14361" max="14361" width="1.90625" style="72" customWidth="1"/>
    <col min="14362" max="14363" width="2.26953125" style="72" customWidth="1"/>
    <col min="14364" max="14364" width="7.26953125" style="72" customWidth="1"/>
    <col min="14365" max="14599" width="9" style="72"/>
    <col min="14600" max="14600" width="2.453125" style="72" customWidth="1"/>
    <col min="14601" max="14601" width="2.36328125" style="72" customWidth="1"/>
    <col min="14602" max="14602" width="1.08984375" style="72" customWidth="1"/>
    <col min="14603" max="14603" width="22.6328125" style="72" customWidth="1"/>
    <col min="14604" max="14604" width="1.26953125" style="72" customWidth="1"/>
    <col min="14605" max="14606" width="11.7265625" style="72" customWidth="1"/>
    <col min="14607" max="14607" width="1.7265625" style="72" customWidth="1"/>
    <col min="14608" max="14608" width="6.90625" style="72" customWidth="1"/>
    <col min="14609" max="14609" width="4.453125" style="72" customWidth="1"/>
    <col min="14610" max="14610" width="3.6328125" style="72" customWidth="1"/>
    <col min="14611" max="14611" width="0.7265625" style="72" customWidth="1"/>
    <col min="14612" max="14612" width="3.36328125" style="72" customWidth="1"/>
    <col min="14613" max="14613" width="3.6328125" style="72" customWidth="1"/>
    <col min="14614" max="14614" width="3" style="72" customWidth="1"/>
    <col min="14615" max="14615" width="3.6328125" style="72" customWidth="1"/>
    <col min="14616" max="14616" width="3.08984375" style="72" customWidth="1"/>
    <col min="14617" max="14617" width="1.90625" style="72" customWidth="1"/>
    <col min="14618" max="14619" width="2.26953125" style="72" customWidth="1"/>
    <col min="14620" max="14620" width="7.26953125" style="72" customWidth="1"/>
    <col min="14621" max="14855" width="9" style="72"/>
    <col min="14856" max="14856" width="2.453125" style="72" customWidth="1"/>
    <col min="14857" max="14857" width="2.36328125" style="72" customWidth="1"/>
    <col min="14858" max="14858" width="1.08984375" style="72" customWidth="1"/>
    <col min="14859" max="14859" width="22.6328125" style="72" customWidth="1"/>
    <col min="14860" max="14860" width="1.26953125" style="72" customWidth="1"/>
    <col min="14861" max="14862" width="11.7265625" style="72" customWidth="1"/>
    <col min="14863" max="14863" width="1.7265625" style="72" customWidth="1"/>
    <col min="14864" max="14864" width="6.90625" style="72" customWidth="1"/>
    <col min="14865" max="14865" width="4.453125" style="72" customWidth="1"/>
    <col min="14866" max="14866" width="3.6328125" style="72" customWidth="1"/>
    <col min="14867" max="14867" width="0.7265625" style="72" customWidth="1"/>
    <col min="14868" max="14868" width="3.36328125" style="72" customWidth="1"/>
    <col min="14869" max="14869" width="3.6328125" style="72" customWidth="1"/>
    <col min="14870" max="14870" width="3" style="72" customWidth="1"/>
    <col min="14871" max="14871" width="3.6328125" style="72" customWidth="1"/>
    <col min="14872" max="14872" width="3.08984375" style="72" customWidth="1"/>
    <col min="14873" max="14873" width="1.90625" style="72" customWidth="1"/>
    <col min="14874" max="14875" width="2.26953125" style="72" customWidth="1"/>
    <col min="14876" max="14876" width="7.26953125" style="72" customWidth="1"/>
    <col min="14877" max="15111" width="9" style="72"/>
    <col min="15112" max="15112" width="2.453125" style="72" customWidth="1"/>
    <col min="15113" max="15113" width="2.36328125" style="72" customWidth="1"/>
    <col min="15114" max="15114" width="1.08984375" style="72" customWidth="1"/>
    <col min="15115" max="15115" width="22.6328125" style="72" customWidth="1"/>
    <col min="15116" max="15116" width="1.26953125" style="72" customWidth="1"/>
    <col min="15117" max="15118" width="11.7265625" style="72" customWidth="1"/>
    <col min="15119" max="15119" width="1.7265625" style="72" customWidth="1"/>
    <col min="15120" max="15120" width="6.90625" style="72" customWidth="1"/>
    <col min="15121" max="15121" width="4.453125" style="72" customWidth="1"/>
    <col min="15122" max="15122" width="3.6328125" style="72" customWidth="1"/>
    <col min="15123" max="15123" width="0.7265625" style="72" customWidth="1"/>
    <col min="15124" max="15124" width="3.36328125" style="72" customWidth="1"/>
    <col min="15125" max="15125" width="3.6328125" style="72" customWidth="1"/>
    <col min="15126" max="15126" width="3" style="72" customWidth="1"/>
    <col min="15127" max="15127" width="3.6328125" style="72" customWidth="1"/>
    <col min="15128" max="15128" width="3.08984375" style="72" customWidth="1"/>
    <col min="15129" max="15129" width="1.90625" style="72" customWidth="1"/>
    <col min="15130" max="15131" width="2.26953125" style="72" customWidth="1"/>
    <col min="15132" max="15132" width="7.26953125" style="72" customWidth="1"/>
    <col min="15133" max="15367" width="9" style="72"/>
    <col min="15368" max="15368" width="2.453125" style="72" customWidth="1"/>
    <col min="15369" max="15369" width="2.36328125" style="72" customWidth="1"/>
    <col min="15370" max="15370" width="1.08984375" style="72" customWidth="1"/>
    <col min="15371" max="15371" width="22.6328125" style="72" customWidth="1"/>
    <col min="15372" max="15372" width="1.26953125" style="72" customWidth="1"/>
    <col min="15373" max="15374" width="11.7265625" style="72" customWidth="1"/>
    <col min="15375" max="15375" width="1.7265625" style="72" customWidth="1"/>
    <col min="15376" max="15376" width="6.90625" style="72" customWidth="1"/>
    <col min="15377" max="15377" width="4.453125" style="72" customWidth="1"/>
    <col min="15378" max="15378" width="3.6328125" style="72" customWidth="1"/>
    <col min="15379" max="15379" width="0.7265625" style="72" customWidth="1"/>
    <col min="15380" max="15380" width="3.36328125" style="72" customWidth="1"/>
    <col min="15381" max="15381" width="3.6328125" style="72" customWidth="1"/>
    <col min="15382" max="15382" width="3" style="72" customWidth="1"/>
    <col min="15383" max="15383" width="3.6328125" style="72" customWidth="1"/>
    <col min="15384" max="15384" width="3.08984375" style="72" customWidth="1"/>
    <col min="15385" max="15385" width="1.90625" style="72" customWidth="1"/>
    <col min="15386" max="15387" width="2.26953125" style="72" customWidth="1"/>
    <col min="15388" max="15388" width="7.26953125" style="72" customWidth="1"/>
    <col min="15389" max="15623" width="9" style="72"/>
    <col min="15624" max="15624" width="2.453125" style="72" customWidth="1"/>
    <col min="15625" max="15625" width="2.36328125" style="72" customWidth="1"/>
    <col min="15626" max="15626" width="1.08984375" style="72" customWidth="1"/>
    <col min="15627" max="15627" width="22.6328125" style="72" customWidth="1"/>
    <col min="15628" max="15628" width="1.26953125" style="72" customWidth="1"/>
    <col min="15629" max="15630" width="11.7265625" style="72" customWidth="1"/>
    <col min="15631" max="15631" width="1.7265625" style="72" customWidth="1"/>
    <col min="15632" max="15632" width="6.90625" style="72" customWidth="1"/>
    <col min="15633" max="15633" width="4.453125" style="72" customWidth="1"/>
    <col min="15634" max="15634" width="3.6328125" style="72" customWidth="1"/>
    <col min="15635" max="15635" width="0.7265625" style="72" customWidth="1"/>
    <col min="15636" max="15636" width="3.36328125" style="72" customWidth="1"/>
    <col min="15637" max="15637" width="3.6328125" style="72" customWidth="1"/>
    <col min="15638" max="15638" width="3" style="72" customWidth="1"/>
    <col min="15639" max="15639" width="3.6328125" style="72" customWidth="1"/>
    <col min="15640" max="15640" width="3.08984375" style="72" customWidth="1"/>
    <col min="15641" max="15641" width="1.90625" style="72" customWidth="1"/>
    <col min="15642" max="15643" width="2.26953125" style="72" customWidth="1"/>
    <col min="15644" max="15644" width="7.26953125" style="72" customWidth="1"/>
    <col min="15645" max="15879" width="9" style="72"/>
    <col min="15880" max="15880" width="2.453125" style="72" customWidth="1"/>
    <col min="15881" max="15881" width="2.36328125" style="72" customWidth="1"/>
    <col min="15882" max="15882" width="1.08984375" style="72" customWidth="1"/>
    <col min="15883" max="15883" width="22.6328125" style="72" customWidth="1"/>
    <col min="15884" max="15884" width="1.26953125" style="72" customWidth="1"/>
    <col min="15885" max="15886" width="11.7265625" style="72" customWidth="1"/>
    <col min="15887" max="15887" width="1.7265625" style="72" customWidth="1"/>
    <col min="15888" max="15888" width="6.90625" style="72" customWidth="1"/>
    <col min="15889" max="15889" width="4.453125" style="72" customWidth="1"/>
    <col min="15890" max="15890" width="3.6328125" style="72" customWidth="1"/>
    <col min="15891" max="15891" width="0.7265625" style="72" customWidth="1"/>
    <col min="15892" max="15892" width="3.36328125" style="72" customWidth="1"/>
    <col min="15893" max="15893" width="3.6328125" style="72" customWidth="1"/>
    <col min="15894" max="15894" width="3" style="72" customWidth="1"/>
    <col min="15895" max="15895" width="3.6328125" style="72" customWidth="1"/>
    <col min="15896" max="15896" width="3.08984375" style="72" customWidth="1"/>
    <col min="15897" max="15897" width="1.90625" style="72" customWidth="1"/>
    <col min="15898" max="15899" width="2.26953125" style="72" customWidth="1"/>
    <col min="15900" max="15900" width="7.26953125" style="72" customWidth="1"/>
    <col min="15901" max="16135" width="9" style="72"/>
    <col min="16136" max="16136" width="2.453125" style="72" customWidth="1"/>
    <col min="16137" max="16137" width="2.36328125" style="72" customWidth="1"/>
    <col min="16138" max="16138" width="1.08984375" style="72" customWidth="1"/>
    <col min="16139" max="16139" width="22.6328125" style="72" customWidth="1"/>
    <col min="16140" max="16140" width="1.26953125" style="72" customWidth="1"/>
    <col min="16141" max="16142" width="11.7265625" style="72" customWidth="1"/>
    <col min="16143" max="16143" width="1.7265625" style="72" customWidth="1"/>
    <col min="16144" max="16144" width="6.90625" style="72" customWidth="1"/>
    <col min="16145" max="16145" width="4.453125" style="72" customWidth="1"/>
    <col min="16146" max="16146" width="3.6328125" style="72" customWidth="1"/>
    <col min="16147" max="16147" width="0.7265625" style="72" customWidth="1"/>
    <col min="16148" max="16148" width="3.36328125" style="72" customWidth="1"/>
    <col min="16149" max="16149" width="3.6328125" style="72" customWidth="1"/>
    <col min="16150" max="16150" width="3" style="72" customWidth="1"/>
    <col min="16151" max="16151" width="3.6328125" style="72" customWidth="1"/>
    <col min="16152" max="16152" width="3.08984375" style="72" customWidth="1"/>
    <col min="16153" max="16153" width="1.90625" style="72" customWidth="1"/>
    <col min="16154" max="16155" width="2.26953125" style="72" customWidth="1"/>
    <col min="16156" max="16156" width="7.26953125" style="72" customWidth="1"/>
    <col min="16157" max="16384" width="9" style="72"/>
  </cols>
  <sheetData>
    <row r="1" spans="2:28" ht="20.25" customHeight="1">
      <c r="B1" s="20" t="s">
        <v>84</v>
      </c>
    </row>
    <row r="2" spans="2:28" ht="12" customHeight="1">
      <c r="S2" s="74"/>
      <c r="T2" s="74"/>
      <c r="X2" s="74"/>
    </row>
    <row r="3" spans="2:28">
      <c r="Q3" s="654"/>
      <c r="R3" s="654"/>
      <c r="S3" s="75"/>
      <c r="T3" s="76" t="s">
        <v>4</v>
      </c>
      <c r="U3" s="75"/>
      <c r="V3" s="76" t="s">
        <v>5</v>
      </c>
      <c r="W3" s="75"/>
      <c r="X3" s="76" t="s">
        <v>6</v>
      </c>
    </row>
    <row r="4" spans="2:28" ht="12" customHeight="1">
      <c r="T4" s="77"/>
      <c r="U4" s="77"/>
      <c r="V4" s="77"/>
      <c r="W4" s="77"/>
      <c r="X4" s="77"/>
    </row>
    <row r="5" spans="2:28" ht="18" customHeight="1">
      <c r="C5" s="72" t="s">
        <v>54</v>
      </c>
    </row>
    <row r="6" spans="2:28" ht="12" customHeight="1">
      <c r="C6" s="72" t="s">
        <v>85</v>
      </c>
      <c r="E6" s="20"/>
      <c r="F6" s="20"/>
      <c r="G6" s="20"/>
      <c r="H6" s="20"/>
      <c r="I6" s="20"/>
      <c r="J6" s="20"/>
    </row>
    <row r="7" spans="2:28" ht="12" customHeight="1">
      <c r="D7" s="20"/>
      <c r="E7" s="20"/>
      <c r="F7" s="20"/>
      <c r="G7" s="20"/>
      <c r="H7" s="20"/>
      <c r="I7" s="20"/>
      <c r="J7" s="20"/>
      <c r="T7" s="73"/>
    </row>
    <row r="8" spans="2:28">
      <c r="N8" s="20" t="s">
        <v>86</v>
      </c>
      <c r="P8" s="20"/>
      <c r="Q8" s="20"/>
      <c r="R8" s="78"/>
      <c r="S8" s="78"/>
      <c r="T8" s="78"/>
      <c r="U8" s="78"/>
      <c r="V8" s="78"/>
      <c r="W8" s="78"/>
      <c r="X8" s="78"/>
    </row>
    <row r="9" spans="2:28" ht="20.25" customHeight="1">
      <c r="N9" s="655" t="s">
        <v>56</v>
      </c>
      <c r="O9" s="655"/>
      <c r="P9" s="652"/>
      <c r="Q9" s="652"/>
      <c r="R9" s="652"/>
      <c r="S9" s="652"/>
      <c r="T9" s="652"/>
      <c r="U9" s="652"/>
      <c r="V9" s="652"/>
      <c r="W9" s="652"/>
      <c r="X9" s="652"/>
    </row>
    <row r="10" spans="2:28" ht="2.25" customHeight="1">
      <c r="O10" s="20"/>
      <c r="P10" s="78"/>
      <c r="Q10" s="78"/>
      <c r="R10" s="78"/>
      <c r="S10" s="78"/>
      <c r="T10" s="78"/>
      <c r="U10" s="78"/>
      <c r="V10" s="78"/>
      <c r="W10" s="78"/>
      <c r="X10" s="78"/>
    </row>
    <row r="11" spans="2:28" ht="20.25" customHeight="1">
      <c r="N11" s="655" t="s">
        <v>57</v>
      </c>
      <c r="O11" s="655"/>
      <c r="P11" s="652"/>
      <c r="Q11" s="652"/>
      <c r="R11" s="652"/>
      <c r="S11" s="652"/>
      <c r="T11" s="652"/>
      <c r="U11" s="652"/>
      <c r="V11" s="652"/>
      <c r="W11" s="652"/>
      <c r="X11" s="652"/>
      <c r="Y11" s="22"/>
      <c r="Z11" s="22"/>
      <c r="AA11" s="25" t="s">
        <v>87</v>
      </c>
    </row>
    <row r="12" spans="2:28" ht="2.25" customHeight="1">
      <c r="O12" s="20"/>
      <c r="P12" s="78"/>
      <c r="Q12" s="78"/>
      <c r="R12" s="78"/>
      <c r="S12" s="78"/>
      <c r="T12" s="78"/>
      <c r="U12" s="78"/>
      <c r="V12" s="78"/>
      <c r="W12" s="78"/>
      <c r="X12" s="78"/>
      <c r="Y12" s="22"/>
      <c r="Z12" s="22"/>
    </row>
    <row r="13" spans="2:28" ht="22.5" customHeight="1">
      <c r="N13" s="651" t="s">
        <v>42</v>
      </c>
      <c r="O13" s="651"/>
      <c r="P13" s="652"/>
      <c r="Q13" s="652"/>
      <c r="R13" s="652"/>
      <c r="S13" s="652"/>
      <c r="T13" s="652"/>
      <c r="U13" s="652"/>
      <c r="V13" s="652"/>
      <c r="W13" s="652"/>
      <c r="X13" s="78"/>
      <c r="Y13" s="22"/>
      <c r="Z13" s="22"/>
      <c r="AA13" s="25" t="s">
        <v>88</v>
      </c>
      <c r="AB13" s="26" t="s">
        <v>43</v>
      </c>
    </row>
    <row r="14" spans="2:28" ht="13.5" customHeight="1">
      <c r="O14" s="20"/>
      <c r="P14" s="78"/>
      <c r="Q14" s="78"/>
      <c r="R14" s="78"/>
      <c r="S14" s="78"/>
      <c r="T14" s="78"/>
      <c r="U14" s="78"/>
      <c r="V14" s="78"/>
      <c r="W14" s="78"/>
      <c r="X14" s="78"/>
      <c r="AB14" s="26" t="s">
        <v>44</v>
      </c>
    </row>
    <row r="15" spans="2:28" ht="13.5" customHeight="1">
      <c r="R15" s="73"/>
      <c r="S15" s="73"/>
      <c r="T15" s="73"/>
      <c r="AB15" s="73"/>
    </row>
    <row r="16" spans="2:28" ht="12" customHeight="1">
      <c r="S16" s="73"/>
      <c r="T16" s="73"/>
    </row>
    <row r="17" spans="3:34" ht="12" customHeight="1">
      <c r="C17" s="648" t="s">
        <v>89</v>
      </c>
      <c r="D17" s="648"/>
      <c r="E17" s="648"/>
      <c r="F17" s="648"/>
      <c r="G17" s="648"/>
      <c r="H17" s="648"/>
      <c r="I17" s="648"/>
      <c r="J17" s="648"/>
      <c r="K17" s="648"/>
      <c r="L17" s="648"/>
      <c r="M17" s="648"/>
      <c r="N17" s="648"/>
      <c r="O17" s="648"/>
      <c r="P17" s="648"/>
      <c r="Q17" s="648"/>
      <c r="R17" s="648"/>
      <c r="S17" s="648"/>
      <c r="T17" s="648"/>
      <c r="U17" s="648"/>
      <c r="V17" s="648"/>
      <c r="W17" s="648"/>
      <c r="X17" s="648"/>
    </row>
    <row r="18" spans="3:34" ht="14">
      <c r="C18" s="648" t="s">
        <v>90</v>
      </c>
      <c r="D18" s="648"/>
      <c r="E18" s="648"/>
      <c r="F18" s="648"/>
      <c r="G18" s="648"/>
      <c r="H18" s="648"/>
      <c r="I18" s="648"/>
      <c r="J18" s="648"/>
      <c r="K18" s="648"/>
      <c r="L18" s="648"/>
      <c r="M18" s="648"/>
      <c r="N18" s="648"/>
      <c r="O18" s="648"/>
      <c r="P18" s="648"/>
      <c r="Q18" s="648"/>
      <c r="R18" s="648"/>
      <c r="S18" s="648"/>
      <c r="T18" s="648"/>
      <c r="U18" s="648"/>
      <c r="V18" s="648"/>
      <c r="W18" s="648"/>
      <c r="X18" s="648"/>
    </row>
    <row r="19" spans="3:34" ht="16.5" customHeight="1"/>
    <row r="20" spans="3:34" ht="18" customHeight="1">
      <c r="D20" s="79"/>
      <c r="E20" s="80"/>
      <c r="F20" s="81" t="s">
        <v>4</v>
      </c>
      <c r="G20" s="80"/>
      <c r="H20" s="81" t="s">
        <v>5</v>
      </c>
      <c r="I20" s="80"/>
      <c r="J20" s="81" t="s">
        <v>66</v>
      </c>
      <c r="K20" s="649"/>
      <c r="L20" s="649"/>
      <c r="M20" s="650" t="s">
        <v>1</v>
      </c>
      <c r="N20" s="650"/>
      <c r="O20" s="650"/>
      <c r="P20" s="649"/>
      <c r="Q20" s="649"/>
      <c r="R20" s="653" t="s">
        <v>91</v>
      </c>
      <c r="S20" s="653"/>
      <c r="T20" s="653"/>
      <c r="U20" s="653"/>
      <c r="V20" s="653"/>
      <c r="W20" s="653"/>
      <c r="X20" s="653"/>
      <c r="AB20" s="82"/>
    </row>
    <row r="21" spans="3:34" ht="39" customHeight="1">
      <c r="C21" s="656" t="s">
        <v>92</v>
      </c>
      <c r="D21" s="656"/>
      <c r="E21" s="656"/>
      <c r="F21" s="656"/>
      <c r="G21" s="656"/>
      <c r="H21" s="656"/>
      <c r="I21" s="656"/>
      <c r="J21" s="656"/>
      <c r="K21" s="656"/>
      <c r="L21" s="656"/>
      <c r="M21" s="656"/>
      <c r="N21" s="656"/>
      <c r="O21" s="656"/>
      <c r="P21" s="656"/>
      <c r="Q21" s="656"/>
      <c r="R21" s="656"/>
      <c r="S21" s="656"/>
      <c r="T21" s="656"/>
      <c r="U21" s="656"/>
      <c r="V21" s="656"/>
      <c r="W21" s="656"/>
      <c r="X21" s="656"/>
    </row>
    <row r="22" spans="3:34" ht="21" customHeight="1">
      <c r="C22" s="657" t="s">
        <v>16</v>
      </c>
      <c r="D22" s="657"/>
      <c r="E22" s="657"/>
      <c r="F22" s="657"/>
      <c r="G22" s="657"/>
      <c r="H22" s="657"/>
      <c r="I22" s="657"/>
      <c r="J22" s="657"/>
      <c r="K22" s="657"/>
      <c r="L22" s="657"/>
      <c r="M22" s="657"/>
      <c r="N22" s="657"/>
      <c r="O22" s="657"/>
      <c r="P22" s="657"/>
      <c r="Q22" s="657"/>
      <c r="R22" s="657"/>
      <c r="S22" s="657"/>
      <c r="T22" s="657"/>
      <c r="U22" s="657"/>
      <c r="V22" s="657"/>
      <c r="W22" s="657"/>
      <c r="X22" s="657"/>
    </row>
    <row r="23" spans="3:34" ht="32.5" customHeight="1">
      <c r="C23" s="83"/>
      <c r="D23" s="658" t="s">
        <v>93</v>
      </c>
      <c r="E23" s="659"/>
      <c r="F23" s="659"/>
      <c r="G23" s="659"/>
      <c r="H23" s="659"/>
      <c r="I23" s="659"/>
      <c r="J23" s="660"/>
      <c r="K23" s="661"/>
      <c r="L23" s="662"/>
      <c r="M23" s="662"/>
      <c r="N23" s="662"/>
      <c r="O23" s="662"/>
      <c r="P23" s="662"/>
      <c r="Q23" s="662"/>
      <c r="R23" s="662"/>
      <c r="S23" s="662"/>
      <c r="T23" s="662"/>
      <c r="U23" s="662"/>
      <c r="V23" s="662"/>
      <c r="W23" s="663"/>
      <c r="X23" s="83"/>
    </row>
    <row r="24" spans="3:34" ht="32.5" customHeight="1">
      <c r="C24" s="83"/>
      <c r="D24" s="658" t="s">
        <v>94</v>
      </c>
      <c r="E24" s="659"/>
      <c r="F24" s="659"/>
      <c r="G24" s="659"/>
      <c r="H24" s="659"/>
      <c r="I24" s="659"/>
      <c r="J24" s="660"/>
      <c r="K24" s="661"/>
      <c r="L24" s="662"/>
      <c r="M24" s="662"/>
      <c r="N24" s="662"/>
      <c r="O24" s="662"/>
      <c r="P24" s="662"/>
      <c r="Q24" s="662"/>
      <c r="R24" s="662"/>
      <c r="S24" s="662"/>
      <c r="T24" s="662"/>
      <c r="U24" s="662"/>
      <c r="V24" s="662"/>
      <c r="W24" s="663"/>
      <c r="X24" s="83"/>
    </row>
    <row r="25" spans="3:34" ht="9.65" customHeight="1">
      <c r="C25" s="83"/>
      <c r="D25" s="83"/>
      <c r="E25" s="83"/>
      <c r="F25" s="83"/>
      <c r="G25" s="83"/>
      <c r="H25" s="83"/>
      <c r="I25" s="83"/>
      <c r="J25" s="83"/>
      <c r="K25" s="83"/>
      <c r="L25" s="83"/>
      <c r="M25" s="83"/>
      <c r="N25" s="83"/>
      <c r="O25" s="83"/>
      <c r="P25" s="83"/>
      <c r="Q25" s="83"/>
      <c r="R25" s="83"/>
      <c r="S25" s="83"/>
      <c r="T25" s="83"/>
      <c r="U25" s="83"/>
      <c r="V25" s="83"/>
      <c r="W25" s="83"/>
      <c r="X25" s="83"/>
    </row>
    <row r="26" spans="3:34" ht="36" customHeight="1">
      <c r="C26" s="83"/>
      <c r="D26" s="83"/>
      <c r="E26" s="83"/>
      <c r="F26" s="83"/>
      <c r="G26" s="83"/>
      <c r="H26" s="83"/>
      <c r="I26" s="83"/>
      <c r="J26" s="83"/>
      <c r="K26" s="83"/>
      <c r="L26" s="83"/>
      <c r="M26" s="83"/>
      <c r="N26" s="83"/>
      <c r="O26" s="83"/>
      <c r="P26" s="83"/>
      <c r="Q26" s="83"/>
      <c r="R26" s="83"/>
      <c r="S26" s="83"/>
      <c r="T26" s="83"/>
      <c r="U26" s="83"/>
      <c r="V26" s="83"/>
      <c r="W26" s="83"/>
      <c r="X26" s="83"/>
    </row>
    <row r="27" spans="3:34" ht="32.5" customHeight="1">
      <c r="C27" s="83"/>
      <c r="D27" s="658" t="s">
        <v>73</v>
      </c>
      <c r="E27" s="659"/>
      <c r="F27" s="659"/>
      <c r="G27" s="659"/>
      <c r="H27" s="659"/>
      <c r="I27" s="659"/>
      <c r="J27" s="660"/>
      <c r="K27" s="661"/>
      <c r="L27" s="662"/>
      <c r="M27" s="662"/>
      <c r="N27" s="662"/>
      <c r="O27" s="662"/>
      <c r="P27" s="662"/>
      <c r="Q27" s="662"/>
      <c r="R27" s="662"/>
      <c r="S27" s="662"/>
      <c r="T27" s="662"/>
      <c r="U27" s="662"/>
      <c r="V27" s="662"/>
      <c r="W27" s="663"/>
      <c r="X27" s="83"/>
      <c r="AB27" s="678" t="s">
        <v>95</v>
      </c>
      <c r="AC27" s="678"/>
      <c r="AD27" s="678"/>
      <c r="AE27" s="678"/>
      <c r="AF27" s="678"/>
      <c r="AG27" s="678"/>
      <c r="AH27" s="678"/>
    </row>
    <row r="28" spans="3:34" ht="49.15" customHeight="1">
      <c r="C28" s="83"/>
      <c r="D28" s="83"/>
      <c r="E28" s="83"/>
      <c r="F28" s="83"/>
      <c r="G28" s="83"/>
      <c r="H28" s="83"/>
      <c r="I28" s="83"/>
      <c r="J28" s="83"/>
      <c r="K28" s="83"/>
      <c r="L28" s="84"/>
      <c r="M28" s="84"/>
      <c r="N28" s="84"/>
      <c r="O28" s="84"/>
      <c r="P28" s="84"/>
      <c r="Q28" s="84"/>
      <c r="R28" s="84"/>
      <c r="S28" s="84"/>
      <c r="T28" s="84"/>
      <c r="U28" s="84"/>
      <c r="V28" s="84"/>
      <c r="W28" s="84"/>
      <c r="X28" s="83"/>
      <c r="AB28" s="678"/>
      <c r="AC28" s="678"/>
      <c r="AD28" s="678"/>
      <c r="AE28" s="678"/>
      <c r="AF28" s="678"/>
      <c r="AG28" s="678"/>
      <c r="AH28" s="678"/>
    </row>
    <row r="29" spans="3:34" ht="25.15" customHeight="1">
      <c r="C29" s="83"/>
      <c r="D29" s="664" t="s">
        <v>96</v>
      </c>
      <c r="E29" s="665"/>
      <c r="F29" s="665"/>
      <c r="G29" s="665"/>
      <c r="H29" s="666"/>
      <c r="I29" s="672" t="s">
        <v>49</v>
      </c>
      <c r="J29" s="672"/>
      <c r="K29" s="672"/>
      <c r="L29" s="673"/>
      <c r="M29" s="673"/>
      <c r="N29" s="673"/>
      <c r="O29" s="673"/>
      <c r="P29" s="673"/>
      <c r="Q29" s="673"/>
      <c r="R29" s="673"/>
      <c r="S29" s="673"/>
      <c r="T29" s="673"/>
      <c r="U29" s="673"/>
      <c r="V29" s="673"/>
      <c r="W29" s="674"/>
      <c r="X29" s="83"/>
    </row>
    <row r="30" spans="3:34" ht="25.15" customHeight="1">
      <c r="D30" s="667"/>
      <c r="E30" s="539"/>
      <c r="F30" s="539"/>
      <c r="G30" s="539"/>
      <c r="H30" s="668"/>
      <c r="I30" s="586" t="s">
        <v>50</v>
      </c>
      <c r="J30" s="586"/>
      <c r="K30" s="586"/>
      <c r="L30" s="675"/>
      <c r="M30" s="675"/>
      <c r="N30" s="675"/>
      <c r="O30" s="675"/>
      <c r="P30" s="675"/>
      <c r="Q30" s="675"/>
      <c r="R30" s="675"/>
      <c r="S30" s="675"/>
      <c r="T30" s="675"/>
      <c r="U30" s="675"/>
      <c r="V30" s="675"/>
      <c r="W30" s="676"/>
      <c r="X30" s="72"/>
    </row>
    <row r="31" spans="3:34" ht="25.15" customHeight="1">
      <c r="D31" s="667"/>
      <c r="E31" s="539"/>
      <c r="F31" s="539"/>
      <c r="G31" s="539"/>
      <c r="H31" s="668"/>
      <c r="I31" s="680" t="s">
        <v>51</v>
      </c>
      <c r="J31" s="680"/>
      <c r="K31" s="680"/>
      <c r="L31" s="675"/>
      <c r="M31" s="675"/>
      <c r="N31" s="675"/>
      <c r="O31" s="675"/>
      <c r="P31" s="675"/>
      <c r="Q31" s="675"/>
      <c r="R31" s="675"/>
      <c r="S31" s="675"/>
      <c r="T31" s="675"/>
      <c r="U31" s="675"/>
      <c r="V31" s="675"/>
      <c r="W31" s="676"/>
    </row>
    <row r="32" spans="3:34" ht="25.15" customHeight="1">
      <c r="D32" s="667"/>
      <c r="E32" s="539"/>
      <c r="F32" s="539"/>
      <c r="G32" s="539"/>
      <c r="H32" s="668"/>
      <c r="I32" s="586" t="s">
        <v>97</v>
      </c>
      <c r="J32" s="586"/>
      <c r="K32" s="586"/>
      <c r="L32" s="681"/>
      <c r="M32" s="681"/>
      <c r="N32" s="681"/>
      <c r="O32" s="681"/>
      <c r="P32" s="85" t="s">
        <v>98</v>
      </c>
      <c r="Q32" s="85"/>
      <c r="R32" s="85"/>
      <c r="S32" s="86"/>
      <c r="T32" s="86"/>
      <c r="W32" s="87"/>
    </row>
    <row r="33" spans="4:25" ht="25.15" customHeight="1">
      <c r="D33" s="667"/>
      <c r="E33" s="539"/>
      <c r="F33" s="539"/>
      <c r="G33" s="539"/>
      <c r="H33" s="668"/>
      <c r="I33" s="586" t="s">
        <v>99</v>
      </c>
      <c r="J33" s="586"/>
      <c r="K33" s="586"/>
      <c r="L33" s="681"/>
      <c r="M33" s="681"/>
      <c r="N33" s="681"/>
      <c r="O33" s="681"/>
      <c r="P33" s="85" t="s">
        <v>98</v>
      </c>
      <c r="Q33" s="85"/>
      <c r="R33" s="85"/>
      <c r="S33" s="86"/>
      <c r="T33" s="86"/>
      <c r="W33" s="87"/>
    </row>
    <row r="34" spans="4:25" ht="25.15" customHeight="1">
      <c r="D34" s="669"/>
      <c r="E34" s="670"/>
      <c r="F34" s="670"/>
      <c r="G34" s="670"/>
      <c r="H34" s="671"/>
      <c r="I34" s="670" t="s">
        <v>100</v>
      </c>
      <c r="J34" s="670"/>
      <c r="K34" s="670"/>
      <c r="L34" s="679"/>
      <c r="M34" s="679"/>
      <c r="N34" s="679"/>
      <c r="O34" s="679"/>
      <c r="P34" s="679"/>
      <c r="Q34" s="679"/>
      <c r="R34" s="679"/>
      <c r="S34" s="88" t="s">
        <v>98</v>
      </c>
      <c r="T34" s="89"/>
      <c r="U34" s="90"/>
      <c r="V34" s="90"/>
      <c r="W34" s="91"/>
    </row>
    <row r="35" spans="4:25">
      <c r="D35" s="106"/>
      <c r="E35" s="106"/>
      <c r="F35" s="106"/>
      <c r="G35" s="106"/>
      <c r="H35" s="106"/>
      <c r="I35" s="106"/>
      <c r="J35" s="106"/>
      <c r="K35" s="106"/>
      <c r="L35" s="106"/>
      <c r="M35" s="106"/>
      <c r="N35" s="106"/>
      <c r="O35" s="106"/>
      <c r="P35" s="106"/>
      <c r="Q35" s="106"/>
      <c r="R35" s="106"/>
      <c r="S35" s="106"/>
      <c r="T35" s="106"/>
      <c r="U35" s="107"/>
      <c r="V35" s="107"/>
      <c r="W35" s="107"/>
      <c r="X35" s="107"/>
      <c r="Y35" s="107"/>
    </row>
    <row r="36" spans="4:25">
      <c r="D36" s="109" t="s">
        <v>101</v>
      </c>
      <c r="E36" s="21"/>
      <c r="F36" s="21"/>
      <c r="G36" s="21"/>
      <c r="H36" s="21"/>
      <c r="I36" s="21"/>
      <c r="J36" s="21"/>
      <c r="K36" s="21"/>
      <c r="L36" s="21"/>
      <c r="M36" s="21"/>
      <c r="N36" s="21"/>
      <c r="O36" s="21"/>
      <c r="P36" s="21"/>
      <c r="Q36" s="21"/>
      <c r="R36" s="21"/>
      <c r="S36" s="109"/>
      <c r="T36" s="109"/>
      <c r="U36" s="99"/>
      <c r="V36" s="99"/>
      <c r="W36" s="99"/>
      <c r="X36" s="99"/>
      <c r="Y36" s="108"/>
    </row>
    <row r="37" spans="4:25">
      <c r="D37" s="111" t="s">
        <v>133</v>
      </c>
      <c r="E37" s="21"/>
      <c r="F37" s="21"/>
      <c r="G37" s="21"/>
      <c r="H37" s="21"/>
      <c r="I37" s="21"/>
      <c r="J37" s="21"/>
      <c r="K37" s="21"/>
      <c r="L37" s="21"/>
      <c r="M37" s="21"/>
      <c r="N37" s="21"/>
      <c r="O37" s="21"/>
      <c r="P37" s="21"/>
      <c r="Q37" s="21"/>
      <c r="R37" s="21"/>
      <c r="S37" s="109"/>
      <c r="T37" s="109"/>
      <c r="U37" s="99"/>
      <c r="V37" s="99"/>
      <c r="W37" s="99"/>
      <c r="X37" s="99"/>
      <c r="Y37" s="108"/>
    </row>
    <row r="38" spans="4:25">
      <c r="D38" s="110"/>
      <c r="E38" s="21"/>
      <c r="F38" s="21"/>
      <c r="G38" s="21"/>
      <c r="H38" s="21"/>
      <c r="I38" s="21"/>
      <c r="J38" s="21"/>
      <c r="K38" s="21"/>
      <c r="L38" s="21"/>
      <c r="M38" s="21"/>
      <c r="N38" s="21"/>
      <c r="O38" s="21"/>
      <c r="P38" s="21"/>
      <c r="Q38" s="21"/>
      <c r="R38" s="21"/>
      <c r="S38" s="109"/>
      <c r="T38" s="109"/>
      <c r="U38" s="99"/>
      <c r="V38" s="99"/>
      <c r="W38" s="99"/>
      <c r="X38" s="99"/>
      <c r="Y38" s="108"/>
    </row>
    <row r="39" spans="4:25">
      <c r="D39" s="677" t="s">
        <v>132</v>
      </c>
      <c r="E39" s="677"/>
      <c r="F39" s="677"/>
      <c r="G39" s="677"/>
      <c r="H39" s="677"/>
      <c r="I39" s="677"/>
      <c r="J39" s="677"/>
      <c r="K39" s="677"/>
      <c r="L39" s="677"/>
      <c r="M39" s="677"/>
      <c r="N39" s="677"/>
      <c r="O39" s="677"/>
      <c r="P39" s="677"/>
      <c r="Q39" s="677"/>
      <c r="R39" s="677"/>
      <c r="S39" s="677"/>
      <c r="T39" s="677"/>
      <c r="U39" s="677"/>
      <c r="V39" s="677"/>
      <c r="W39" s="677"/>
      <c r="X39" s="677"/>
      <c r="Y39" s="108"/>
    </row>
    <row r="40" spans="4:25">
      <c r="D40" s="677"/>
      <c r="E40" s="677"/>
      <c r="F40" s="677"/>
      <c r="G40" s="677"/>
      <c r="H40" s="677"/>
      <c r="I40" s="677"/>
      <c r="J40" s="677"/>
      <c r="K40" s="677"/>
      <c r="L40" s="677"/>
      <c r="M40" s="677"/>
      <c r="N40" s="677"/>
      <c r="O40" s="677"/>
      <c r="P40" s="677"/>
      <c r="Q40" s="677"/>
      <c r="R40" s="677"/>
      <c r="S40" s="677"/>
      <c r="T40" s="677"/>
      <c r="U40" s="677"/>
      <c r="V40" s="677"/>
      <c r="W40" s="677"/>
      <c r="X40" s="677"/>
      <c r="Y40" s="108"/>
    </row>
    <row r="41" spans="4:25">
      <c r="D41" s="677"/>
      <c r="E41" s="677"/>
      <c r="F41" s="677"/>
      <c r="G41" s="677"/>
      <c r="H41" s="677"/>
      <c r="I41" s="677"/>
      <c r="J41" s="677"/>
      <c r="K41" s="677"/>
      <c r="L41" s="677"/>
      <c r="M41" s="677"/>
      <c r="N41" s="677"/>
      <c r="O41" s="677"/>
      <c r="P41" s="677"/>
      <c r="Q41" s="677"/>
      <c r="R41" s="677"/>
      <c r="S41" s="677"/>
      <c r="T41" s="677"/>
      <c r="U41" s="677"/>
      <c r="V41" s="677"/>
      <c r="W41" s="677"/>
      <c r="X41" s="677"/>
      <c r="Y41" s="108"/>
    </row>
    <row r="42" spans="4:25">
      <c r="X42" s="92"/>
    </row>
  </sheetData>
  <mergeCells count="36">
    <mergeCell ref="D39:X41"/>
    <mergeCell ref="AB27:AH28"/>
    <mergeCell ref="I34:K34"/>
    <mergeCell ref="L34:R34"/>
    <mergeCell ref="I31:K31"/>
    <mergeCell ref="L31:W31"/>
    <mergeCell ref="I32:K32"/>
    <mergeCell ref="L32:O32"/>
    <mergeCell ref="I33:K33"/>
    <mergeCell ref="L33:O33"/>
    <mergeCell ref="C21:X21"/>
    <mergeCell ref="C22:X22"/>
    <mergeCell ref="D23:J23"/>
    <mergeCell ref="K23:W23"/>
    <mergeCell ref="D29:H34"/>
    <mergeCell ref="I29:K29"/>
    <mergeCell ref="L29:W29"/>
    <mergeCell ref="I30:K30"/>
    <mergeCell ref="L30:W30"/>
    <mergeCell ref="D24:J24"/>
    <mergeCell ref="K24:W24"/>
    <mergeCell ref="D27:J27"/>
    <mergeCell ref="K27:W27"/>
    <mergeCell ref="Q3:R3"/>
    <mergeCell ref="N9:O9"/>
    <mergeCell ref="P9:X9"/>
    <mergeCell ref="N11:O11"/>
    <mergeCell ref="P11:X11"/>
    <mergeCell ref="C17:X17"/>
    <mergeCell ref="C18:X18"/>
    <mergeCell ref="K20:L20"/>
    <mergeCell ref="M20:O20"/>
    <mergeCell ref="N13:O13"/>
    <mergeCell ref="P13:W13"/>
    <mergeCell ref="P20:Q20"/>
    <mergeCell ref="R20:X20"/>
  </mergeCells>
  <phoneticPr fontId="9"/>
  <pageMargins left="0.59055118110236215" right="0.59055118110236215"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CG49"/>
  <sheetViews>
    <sheetView showZeros="0" zoomScaleNormal="100" zoomScaleSheetLayoutView="115" workbookViewId="0"/>
  </sheetViews>
  <sheetFormatPr defaultColWidth="2.26953125" defaultRowHeight="15" customHeight="1"/>
  <cols>
    <col min="1" max="9" width="2.26953125" style="85"/>
    <col min="10" max="10" width="2.26953125" style="85" customWidth="1"/>
    <col min="11" max="11" width="2.26953125" style="85"/>
    <col min="12" max="12" width="2.26953125" style="85" customWidth="1"/>
    <col min="13" max="17" width="2.26953125" style="85"/>
    <col min="18" max="20" width="2.26953125" style="157"/>
    <col min="21" max="16384" width="2.26953125" style="85"/>
  </cols>
  <sheetData>
    <row r="1" spans="1:64" ht="15" customHeight="1">
      <c r="A1" s="85" t="s">
        <v>245</v>
      </c>
    </row>
    <row r="2" spans="1:64" ht="15" customHeight="1" thickBot="1"/>
    <row r="3" spans="1:64" ht="15" customHeight="1">
      <c r="A3" s="548" t="s">
        <v>211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Q3" s="591" t="s">
        <v>212</v>
      </c>
      <c r="AR3" s="592"/>
      <c r="AS3" s="592"/>
      <c r="AT3" s="592"/>
      <c r="AU3" s="592"/>
      <c r="AV3" s="592"/>
      <c r="AW3" s="592"/>
      <c r="AX3" s="592"/>
      <c r="AY3" s="592"/>
      <c r="AZ3" s="592"/>
      <c r="BA3" s="592"/>
      <c r="BB3" s="592"/>
      <c r="BC3" s="592"/>
      <c r="BD3" s="592"/>
      <c r="BE3" s="592"/>
      <c r="BF3" s="592"/>
      <c r="BG3" s="592"/>
      <c r="BH3" s="592"/>
      <c r="BI3" s="592"/>
      <c r="BJ3" s="592"/>
      <c r="BK3" s="592"/>
      <c r="BL3" s="593"/>
    </row>
    <row r="4" spans="1:64" ht="15" customHeight="1">
      <c r="A4" s="548"/>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Q4" s="594"/>
      <c r="AR4" s="595"/>
      <c r="AS4" s="595"/>
      <c r="AT4" s="595"/>
      <c r="AU4" s="595"/>
      <c r="AV4" s="595"/>
      <c r="AW4" s="595"/>
      <c r="AX4" s="595"/>
      <c r="AY4" s="595"/>
      <c r="AZ4" s="595"/>
      <c r="BA4" s="595"/>
      <c r="BB4" s="595"/>
      <c r="BC4" s="595"/>
      <c r="BD4" s="595"/>
      <c r="BE4" s="595"/>
      <c r="BF4" s="595"/>
      <c r="BG4" s="595"/>
      <c r="BH4" s="595"/>
      <c r="BI4" s="595"/>
      <c r="BJ4" s="595"/>
      <c r="BK4" s="595"/>
      <c r="BL4" s="596"/>
    </row>
    <row r="5" spans="1:64" ht="15" customHeight="1">
      <c r="A5" s="164"/>
      <c r="B5" s="207" t="s">
        <v>582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Q5" s="594"/>
      <c r="AR5" s="595"/>
      <c r="AS5" s="595"/>
      <c r="AT5" s="595"/>
      <c r="AU5" s="595"/>
      <c r="AV5" s="595"/>
      <c r="AW5" s="595"/>
      <c r="AX5" s="595"/>
      <c r="AY5" s="595"/>
      <c r="AZ5" s="595"/>
      <c r="BA5" s="595"/>
      <c r="BB5" s="595"/>
      <c r="BC5" s="595"/>
      <c r="BD5" s="595"/>
      <c r="BE5" s="595"/>
      <c r="BF5" s="595"/>
      <c r="BG5" s="595"/>
      <c r="BH5" s="595"/>
      <c r="BI5" s="595"/>
      <c r="BJ5" s="595"/>
      <c r="BK5" s="595"/>
      <c r="BL5" s="596"/>
    </row>
    <row r="6" spans="1:64" ht="15" customHeight="1">
      <c r="B6" s="199">
        <f>IF(B7="",基本情報!D30,基本情報!D30&amp;"　殿")</f>
        <v>0</v>
      </c>
      <c r="AQ6" s="594"/>
      <c r="AR6" s="595"/>
      <c r="AS6" s="595"/>
      <c r="AT6" s="595"/>
      <c r="AU6" s="595"/>
      <c r="AV6" s="595"/>
      <c r="AW6" s="595"/>
      <c r="AX6" s="595"/>
      <c r="AY6" s="595"/>
      <c r="AZ6" s="595"/>
      <c r="BA6" s="595"/>
      <c r="BB6" s="595"/>
      <c r="BC6" s="595"/>
      <c r="BD6" s="595"/>
      <c r="BE6" s="595"/>
      <c r="BF6" s="595"/>
      <c r="BG6" s="595"/>
      <c r="BH6" s="595"/>
      <c r="BI6" s="595"/>
      <c r="BJ6" s="595"/>
      <c r="BK6" s="595"/>
      <c r="BL6" s="596"/>
    </row>
    <row r="7" spans="1:64" ht="15" customHeight="1">
      <c r="B7" s="199" t="str">
        <f>IF(基本情報!D31="","",基本情報!D31&amp;"　"&amp;基本情報!D33&amp;"　殿")</f>
        <v/>
      </c>
      <c r="AQ7" s="594"/>
      <c r="AR7" s="595"/>
      <c r="AS7" s="595"/>
      <c r="AT7" s="595"/>
      <c r="AU7" s="595"/>
      <c r="AV7" s="595"/>
      <c r="AW7" s="595"/>
      <c r="AX7" s="595"/>
      <c r="AY7" s="595"/>
      <c r="AZ7" s="595"/>
      <c r="BA7" s="595"/>
      <c r="BB7" s="595"/>
      <c r="BC7" s="595"/>
      <c r="BD7" s="595"/>
      <c r="BE7" s="595"/>
      <c r="BF7" s="595"/>
      <c r="BG7" s="595"/>
      <c r="BH7" s="595"/>
      <c r="BI7" s="595"/>
      <c r="BJ7" s="595"/>
      <c r="BK7" s="595"/>
      <c r="BL7" s="596"/>
    </row>
    <row r="8" spans="1:64" ht="10.15" customHeight="1" thickBot="1">
      <c r="AQ8" s="597"/>
      <c r="AR8" s="598"/>
      <c r="AS8" s="598"/>
      <c r="AT8" s="598"/>
      <c r="AU8" s="598"/>
      <c r="AV8" s="598"/>
      <c r="AW8" s="598"/>
      <c r="AX8" s="598"/>
      <c r="AY8" s="598"/>
      <c r="AZ8" s="598"/>
      <c r="BA8" s="598"/>
      <c r="BB8" s="598"/>
      <c r="BC8" s="598"/>
      <c r="BD8" s="598"/>
      <c r="BE8" s="598"/>
      <c r="BF8" s="598"/>
      <c r="BG8" s="598"/>
      <c r="BH8" s="598"/>
      <c r="BI8" s="598"/>
      <c r="BJ8" s="598"/>
      <c r="BK8" s="598"/>
      <c r="BL8" s="599"/>
    </row>
    <row r="9" spans="1:64" ht="15" customHeight="1">
      <c r="A9" s="584">
        <v>1</v>
      </c>
      <c r="B9" s="584"/>
      <c r="C9" s="682" t="s">
        <v>576</v>
      </c>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row>
    <row r="10" spans="1:64" ht="15" customHeight="1">
      <c r="A10" s="155"/>
      <c r="B10" s="155"/>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row>
    <row r="11" spans="1:64" ht="15" customHeight="1">
      <c r="A11" s="155"/>
      <c r="B11" s="155"/>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row>
    <row r="12" spans="1:64" ht="15" customHeight="1">
      <c r="A12" s="155"/>
      <c r="B12" s="155"/>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row>
    <row r="13" spans="1:64" ht="15" customHeight="1">
      <c r="A13" s="155"/>
      <c r="B13" s="155"/>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row>
    <row r="14" spans="1:64" ht="15" customHeight="1">
      <c r="A14" s="155"/>
      <c r="B14" s="155"/>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row>
    <row r="15" spans="1:64" ht="15" customHeight="1">
      <c r="A15" s="584">
        <v>2</v>
      </c>
      <c r="B15" s="584"/>
      <c r="C15" s="682" t="s">
        <v>225</v>
      </c>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row>
    <row r="16" spans="1:64" ht="15" customHeight="1">
      <c r="A16" s="168"/>
      <c r="B16" s="168"/>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row>
    <row r="17" spans="1:41" ht="15" customHeight="1">
      <c r="A17" s="584">
        <v>3</v>
      </c>
      <c r="B17" s="584"/>
      <c r="C17" s="682" t="s">
        <v>226</v>
      </c>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row>
    <row r="18" spans="1:41" ht="15" customHeight="1">
      <c r="A18" s="155"/>
      <c r="B18" s="155"/>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row>
    <row r="19" spans="1:41" ht="15" customHeight="1">
      <c r="A19" s="584">
        <v>4</v>
      </c>
      <c r="B19" s="584"/>
      <c r="C19" s="682" t="s">
        <v>227</v>
      </c>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row>
    <row r="20" spans="1:41" ht="15" customHeight="1">
      <c r="A20" s="155"/>
      <c r="B20" s="155"/>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row>
    <row r="21" spans="1:41" ht="15" customHeight="1">
      <c r="A21" s="155"/>
      <c r="B21" s="155"/>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row>
    <row r="22" spans="1:41" ht="15" customHeight="1">
      <c r="A22" s="584">
        <v>5</v>
      </c>
      <c r="B22" s="584"/>
      <c r="C22" s="682" t="s">
        <v>228</v>
      </c>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row>
    <row r="23" spans="1:41" ht="15" customHeight="1">
      <c r="A23" s="155"/>
      <c r="B23" s="155"/>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174"/>
    </row>
    <row r="24" spans="1:41" ht="15" customHeight="1">
      <c r="A24" s="584">
        <v>6</v>
      </c>
      <c r="B24" s="584"/>
      <c r="C24" s="682" t="s">
        <v>229</v>
      </c>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row>
    <row r="25" spans="1:41" ht="15" customHeight="1">
      <c r="A25" s="155"/>
      <c r="B25" s="155"/>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row>
    <row r="26" spans="1:41" ht="15" customHeight="1">
      <c r="A26" s="584">
        <v>7</v>
      </c>
      <c r="B26" s="584"/>
      <c r="C26" s="682" t="s">
        <v>230</v>
      </c>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row>
    <row r="27" spans="1:41" ht="15" customHeight="1">
      <c r="A27" s="155"/>
      <c r="B27" s="155"/>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82"/>
    </row>
    <row r="28" spans="1:41" ht="15" customHeight="1">
      <c r="A28" s="155"/>
      <c r="B28" s="155"/>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row>
    <row r="29" spans="1:41" ht="15" customHeight="1">
      <c r="A29" s="584">
        <v>8</v>
      </c>
      <c r="B29" s="584"/>
      <c r="C29" s="682" t="s">
        <v>231</v>
      </c>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row>
    <row r="30" spans="1:41" ht="15" customHeight="1">
      <c r="A30" s="155"/>
      <c r="B30" s="155"/>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682"/>
      <c r="AN30" s="682"/>
    </row>
    <row r="31" spans="1:41" ht="15" customHeight="1">
      <c r="A31" s="155"/>
      <c r="B31" s="155"/>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row>
    <row r="32" spans="1:41" ht="15" customHeight="1">
      <c r="A32" s="155"/>
      <c r="B32" s="155"/>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row>
    <row r="33" spans="1:85" ht="15" customHeight="1">
      <c r="A33" s="155"/>
      <c r="B33" s="155"/>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2"/>
      <c r="AN33" s="682"/>
    </row>
    <row r="34" spans="1:85" ht="15" customHeight="1">
      <c r="A34" s="155"/>
      <c r="B34" s="155"/>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row>
    <row r="35" spans="1:85" ht="15" customHeight="1">
      <c r="A35" s="584">
        <v>9</v>
      </c>
      <c r="B35" s="584"/>
      <c r="C35" s="682" t="s">
        <v>232</v>
      </c>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682"/>
      <c r="AM35" s="682"/>
      <c r="AN35" s="682"/>
    </row>
    <row r="36" spans="1:85" ht="15" customHeight="1">
      <c r="A36" s="155"/>
      <c r="B36" s="155"/>
      <c r="C36" s="682"/>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682"/>
      <c r="AL36" s="682"/>
      <c r="AM36" s="682"/>
      <c r="AN36" s="682"/>
    </row>
    <row r="37" spans="1:85" ht="15" customHeight="1">
      <c r="A37" s="155"/>
      <c r="B37" s="155"/>
      <c r="C37" s="682"/>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682"/>
      <c r="AJ37" s="682"/>
      <c r="AK37" s="682"/>
      <c r="AL37" s="682"/>
      <c r="AM37" s="682"/>
      <c r="AN37" s="682"/>
    </row>
    <row r="38" spans="1:85" ht="15" customHeight="1">
      <c r="A38" s="584">
        <v>10</v>
      </c>
      <c r="B38" s="584"/>
      <c r="C38" s="682" t="s">
        <v>234</v>
      </c>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682"/>
    </row>
    <row r="39" spans="1:85" ht="15" customHeight="1">
      <c r="A39" s="155"/>
      <c r="B39" s="155"/>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row>
    <row r="40" spans="1:85" ht="15" customHeight="1">
      <c r="A40" s="155"/>
      <c r="B40" s="155"/>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682"/>
      <c r="AN40" s="682"/>
    </row>
    <row r="41" spans="1:85" ht="10.15" customHeight="1">
      <c r="A41" s="155"/>
      <c r="B41" s="15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row>
    <row r="42" spans="1:85" s="163" customFormat="1" ht="15" customHeight="1">
      <c r="A42" s="169"/>
      <c r="B42" s="589" t="s">
        <v>472</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89"/>
      <c r="AL42" s="589"/>
      <c r="AM42" s="589"/>
      <c r="AN42" s="589"/>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row>
    <row r="43" spans="1:85" ht="10.15" customHeight="1"/>
    <row r="44" spans="1:85" ht="15" customHeight="1">
      <c r="D44" s="683">
        <f>基本情報!D2</f>
        <v>0</v>
      </c>
      <c r="E44" s="683"/>
      <c r="F44" s="683"/>
      <c r="G44" s="683"/>
      <c r="H44" s="683"/>
      <c r="I44" s="86" t="s">
        <v>39</v>
      </c>
      <c r="J44" s="684">
        <f>基本情報!D2</f>
        <v>0</v>
      </c>
      <c r="K44" s="684"/>
      <c r="L44" s="86" t="s">
        <v>239</v>
      </c>
      <c r="M44" s="685">
        <f>基本情報!D2</f>
        <v>0</v>
      </c>
      <c r="N44" s="685"/>
      <c r="O44" s="86" t="s">
        <v>240</v>
      </c>
      <c r="AP44" s="195" t="s">
        <v>471</v>
      </c>
    </row>
    <row r="45" spans="1:85" ht="10.15" customHeight="1">
      <c r="D45" s="192"/>
      <c r="E45" s="192"/>
      <c r="F45" s="192"/>
      <c r="G45" s="192"/>
      <c r="H45" s="192"/>
      <c r="J45" s="193"/>
      <c r="K45" s="193"/>
      <c r="M45" s="194"/>
      <c r="N45" s="194"/>
    </row>
    <row r="46" spans="1:85" ht="15" customHeight="1">
      <c r="D46" s="85" t="s">
        <v>556</v>
      </c>
    </row>
    <row r="47" spans="1:85" ht="30" customHeight="1">
      <c r="D47" s="586" t="s">
        <v>177</v>
      </c>
      <c r="E47" s="586"/>
      <c r="F47" s="586"/>
      <c r="G47" s="586"/>
      <c r="H47" s="586"/>
      <c r="I47" s="686">
        <f>基本情報!D6</f>
        <v>0</v>
      </c>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row>
    <row r="48" spans="1:85" ht="30" customHeight="1">
      <c r="D48" s="586" t="s">
        <v>171</v>
      </c>
      <c r="E48" s="586"/>
      <c r="F48" s="586"/>
      <c r="G48" s="586"/>
      <c r="H48" s="586"/>
      <c r="I48" s="687">
        <f>基本情報!D4</f>
        <v>0</v>
      </c>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row>
    <row r="49" spans="4:38" ht="30" customHeight="1">
      <c r="D49" s="541" t="s">
        <v>42</v>
      </c>
      <c r="E49" s="541"/>
      <c r="F49" s="541"/>
      <c r="G49" s="541"/>
      <c r="H49" s="541"/>
      <c r="I49" s="687">
        <f>基本情報!D7</f>
        <v>0</v>
      </c>
      <c r="J49" s="687"/>
      <c r="K49" s="687"/>
      <c r="L49" s="687"/>
      <c r="M49" s="687"/>
      <c r="N49" s="687"/>
      <c r="O49" s="687"/>
      <c r="P49" s="687"/>
      <c r="Q49" s="687"/>
      <c r="R49" s="687"/>
      <c r="S49" s="588">
        <f>基本情報!D9</f>
        <v>0</v>
      </c>
      <c r="T49" s="588"/>
      <c r="U49" s="588"/>
      <c r="V49" s="588"/>
      <c r="W49" s="588"/>
      <c r="X49" s="588"/>
      <c r="Y49" s="588"/>
      <c r="Z49" s="588"/>
      <c r="AA49" s="588"/>
      <c r="AB49" s="588"/>
      <c r="AC49" s="588"/>
      <c r="AD49" s="588"/>
      <c r="AE49" s="588"/>
      <c r="AF49" s="588"/>
      <c r="AG49" s="588"/>
      <c r="AH49" s="588"/>
      <c r="AI49" s="588"/>
      <c r="AJ49" s="588"/>
      <c r="AK49" s="588"/>
      <c r="AL49" s="588"/>
    </row>
  </sheetData>
  <sheetProtection algorithmName="SHA-512" hashValue="KoRjUaJimcWRh5rNNfllDBp8fpxM11QSupfsh5c84t298IzOWQrk8wSwPQJi3hkrlxyhwBUMZBlbi4zIIwu2BQ==" saltValue="EEoyhJDUWHDQN49QE65znQ==" spinCount="100000" sheet="1" formatCells="0"/>
  <mergeCells count="33">
    <mergeCell ref="D48:H48"/>
    <mergeCell ref="I48:AL48"/>
    <mergeCell ref="D49:H49"/>
    <mergeCell ref="I49:R49"/>
    <mergeCell ref="S49:AL49"/>
    <mergeCell ref="D44:H44"/>
    <mergeCell ref="J44:K44"/>
    <mergeCell ref="M44:N44"/>
    <mergeCell ref="D47:H47"/>
    <mergeCell ref="I47:AL47"/>
    <mergeCell ref="A35:B35"/>
    <mergeCell ref="C35:AN37"/>
    <mergeCell ref="A38:B38"/>
    <mergeCell ref="C38:AN40"/>
    <mergeCell ref="B42:AN42"/>
    <mergeCell ref="A24:B24"/>
    <mergeCell ref="C24:AN25"/>
    <mergeCell ref="A26:B26"/>
    <mergeCell ref="C26:AN28"/>
    <mergeCell ref="A29:B29"/>
    <mergeCell ref="C29:AN34"/>
    <mergeCell ref="A3:AO4"/>
    <mergeCell ref="AQ3:BL8"/>
    <mergeCell ref="A19:B19"/>
    <mergeCell ref="C19:AN21"/>
    <mergeCell ref="A22:B22"/>
    <mergeCell ref="C22:AN23"/>
    <mergeCell ref="A9:B9"/>
    <mergeCell ref="C9:AN14"/>
    <mergeCell ref="A15:B15"/>
    <mergeCell ref="C15:AN16"/>
    <mergeCell ref="A17:B17"/>
    <mergeCell ref="C17:AN18"/>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B26"/>
  <sheetViews>
    <sheetView showZeros="0" workbookViewId="0"/>
  </sheetViews>
  <sheetFormatPr defaultColWidth="2.26953125" defaultRowHeight="15" customHeight="1"/>
  <cols>
    <col min="1" max="20" width="2.26953125" style="17"/>
    <col min="21" max="27" width="2.26953125" style="18"/>
    <col min="28" max="16384" width="2.26953125" style="17"/>
  </cols>
  <sheetData>
    <row r="1" spans="1:54" s="24" customFormat="1" ht="15" customHeight="1">
      <c r="A1" s="85" t="s">
        <v>561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544" t="s">
        <v>116</v>
      </c>
      <c r="W8" s="544"/>
      <c r="X8" s="544"/>
      <c r="Y8" s="544"/>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7" customFormat="1" ht="30" customHeight="1">
      <c r="A11" s="548" t="s">
        <v>435</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3" spans="1:54" ht="15" customHeight="1">
      <c r="B13" s="697" t="s">
        <v>593</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row>
    <row r="16" spans="1:54" ht="15" customHeight="1">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row>
    <row r="17" spans="1:41" ht="15" customHeight="1">
      <c r="A17" s="698" t="s">
        <v>600</v>
      </c>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row>
    <row r="18" spans="1:41" ht="15" customHeight="1">
      <c r="C18" s="288"/>
      <c r="D18" s="288"/>
      <c r="E18" s="288"/>
      <c r="F18" s="288"/>
      <c r="G18" s="288"/>
      <c r="H18" s="288"/>
      <c r="I18" s="288"/>
      <c r="J18" s="288"/>
      <c r="K18" s="288"/>
      <c r="L18" s="288"/>
      <c r="M18" s="288"/>
      <c r="N18" s="288"/>
      <c r="O18" s="288"/>
      <c r="P18" s="288"/>
      <c r="Q18" s="288"/>
      <c r="R18" s="288"/>
      <c r="S18" s="288"/>
      <c r="T18" s="288"/>
      <c r="U18" s="288"/>
      <c r="V18" s="288"/>
      <c r="W18" s="288"/>
      <c r="X18" s="288"/>
    </row>
    <row r="19" spans="1:41" ht="30" customHeight="1">
      <c r="B19" s="688" t="s">
        <v>436</v>
      </c>
      <c r="C19" s="688"/>
      <c r="D19" s="688"/>
      <c r="E19" s="688"/>
      <c r="F19" s="688"/>
      <c r="G19" s="688"/>
      <c r="H19" s="688"/>
      <c r="I19" s="688"/>
      <c r="J19" s="688"/>
      <c r="K19" s="688"/>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row>
    <row r="20" spans="1:41" ht="30" customHeight="1">
      <c r="B20" s="688" t="s">
        <v>102</v>
      </c>
      <c r="C20" s="688"/>
      <c r="D20" s="688"/>
      <c r="E20" s="688"/>
      <c r="F20" s="688"/>
      <c r="G20" s="688"/>
      <c r="H20" s="688"/>
      <c r="I20" s="688"/>
      <c r="J20" s="688"/>
      <c r="K20" s="688"/>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row>
    <row r="21" spans="1:41" ht="30" customHeight="1">
      <c r="B21" s="688" t="s">
        <v>103</v>
      </c>
      <c r="C21" s="688"/>
      <c r="D21" s="688"/>
      <c r="E21" s="688"/>
      <c r="F21" s="688"/>
      <c r="G21" s="688"/>
      <c r="H21" s="688"/>
      <c r="I21" s="688"/>
      <c r="J21" s="688"/>
      <c r="K21" s="688"/>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696"/>
      <c r="AN21" s="696"/>
    </row>
    <row r="22" spans="1:41" ht="30" customHeight="1">
      <c r="B22" s="688" t="s">
        <v>437</v>
      </c>
      <c r="C22" s="688"/>
      <c r="D22" s="688"/>
      <c r="E22" s="688"/>
      <c r="F22" s="689" t="s">
        <v>104</v>
      </c>
      <c r="G22" s="689"/>
      <c r="H22" s="689"/>
      <c r="I22" s="689"/>
      <c r="J22" s="689"/>
      <c r="K22" s="689"/>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row>
    <row r="23" spans="1:41" ht="30" customHeight="1">
      <c r="B23" s="688"/>
      <c r="C23" s="688"/>
      <c r="D23" s="688"/>
      <c r="E23" s="688"/>
      <c r="F23" s="690" t="s">
        <v>105</v>
      </c>
      <c r="G23" s="690"/>
      <c r="H23" s="690"/>
      <c r="I23" s="690"/>
      <c r="J23" s="690"/>
      <c r="K23" s="690"/>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row>
    <row r="24" spans="1:41" ht="30" customHeight="1">
      <c r="B24" s="688"/>
      <c r="C24" s="688"/>
      <c r="D24" s="688"/>
      <c r="E24" s="688"/>
      <c r="F24" s="691" t="s">
        <v>111</v>
      </c>
      <c r="G24" s="691"/>
      <c r="H24" s="691"/>
      <c r="I24" s="691"/>
      <c r="J24" s="691"/>
      <c r="K24" s="691"/>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row>
    <row r="25" spans="1:41" ht="15" customHeight="1">
      <c r="U25" s="17"/>
      <c r="V25" s="17"/>
    </row>
    <row r="26" spans="1:41" ht="15" customHeight="1">
      <c r="T26" s="93"/>
      <c r="X26" s="95"/>
    </row>
  </sheetData>
  <sheetProtection algorithmName="SHA-512" hashValue="oyg/gXCnJD5luk35Xew5S3UjnH6SrF0y5zi+DqTyouUe48S5yH1OU5mp404wycUZOGL3viPvJ58/+7LVr+LKaA==" saltValue="4nse59Mbo0lguTfos8T9Ew==" spinCount="100000" sheet="1" formatCells="0" formatColumns="0" formatRows="0"/>
  <mergeCells count="27">
    <mergeCell ref="B20:K20"/>
    <mergeCell ref="L20:AN20"/>
    <mergeCell ref="B21:K21"/>
    <mergeCell ref="L21:AN21"/>
    <mergeCell ref="B13:AN15"/>
    <mergeCell ref="B19:K19"/>
    <mergeCell ref="L19:AN19"/>
    <mergeCell ref="A17:AO17"/>
    <mergeCell ref="AD2:AG2"/>
    <mergeCell ref="AI2:AJ2"/>
    <mergeCell ref="AL2:AM2"/>
    <mergeCell ref="V6:Y6"/>
    <mergeCell ref="Z6:AN6"/>
    <mergeCell ref="B22:E24"/>
    <mergeCell ref="F22:K22"/>
    <mergeCell ref="F23:K23"/>
    <mergeCell ref="F24:K24"/>
    <mergeCell ref="L22:AN22"/>
    <mergeCell ref="L23:AN23"/>
    <mergeCell ref="L24:AN24"/>
    <mergeCell ref="V7:Y7"/>
    <mergeCell ref="A11:AO11"/>
    <mergeCell ref="Z7:AN7"/>
    <mergeCell ref="V8:Y8"/>
    <mergeCell ref="Z8:AF8"/>
    <mergeCell ref="AG8:AN8"/>
    <mergeCell ref="A10:AO10"/>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B30"/>
  <sheetViews>
    <sheetView showZeros="0" workbookViewId="0"/>
  </sheetViews>
  <sheetFormatPr defaultColWidth="2.26953125" defaultRowHeight="15" customHeight="1"/>
  <cols>
    <col min="1" max="4" width="2.26953125" style="17"/>
    <col min="5" max="5" width="2.26953125" style="17" customWidth="1"/>
    <col min="6" max="20" width="2.26953125" style="17"/>
    <col min="21" max="27" width="2.26953125" style="18"/>
    <col min="28" max="16384" width="2.26953125" style="17"/>
  </cols>
  <sheetData>
    <row r="1" spans="1:54" s="24" customFormat="1" ht="15" customHeight="1">
      <c r="A1" s="85" t="s">
        <v>560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438</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2" spans="1:54" s="24" customFormat="1" ht="15" customHeight="1">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157"/>
      <c r="AQ12" s="157"/>
      <c r="AR12" s="157"/>
      <c r="AS12" s="157"/>
      <c r="AT12" s="157"/>
      <c r="AU12" s="157"/>
      <c r="AV12" s="157"/>
      <c r="AW12" s="157"/>
      <c r="AX12" s="157"/>
      <c r="AY12" s="157"/>
      <c r="AZ12" s="157"/>
      <c r="BA12" s="157"/>
    </row>
    <row r="13" spans="1:54" ht="15" customHeight="1">
      <c r="B13" s="697" t="s">
        <v>594</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row>
    <row r="16" spans="1:54" ht="15" customHeight="1">
      <c r="C16" s="189"/>
      <c r="D16" s="189"/>
      <c r="E16" s="189"/>
      <c r="F16" s="189"/>
      <c r="G16" s="189"/>
      <c r="H16" s="189"/>
      <c r="I16" s="189"/>
      <c r="J16" s="189"/>
      <c r="K16" s="189"/>
      <c r="L16" s="189"/>
      <c r="M16" s="189"/>
      <c r="N16" s="189"/>
      <c r="O16" s="189"/>
      <c r="P16" s="189"/>
      <c r="Q16" s="189"/>
      <c r="R16" s="189"/>
      <c r="S16" s="189"/>
      <c r="T16" s="189"/>
      <c r="U16" s="189"/>
      <c r="V16" s="189"/>
      <c r="W16" s="189"/>
      <c r="X16" s="189"/>
    </row>
    <row r="17" spans="2:40"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40" ht="15" customHeight="1">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row>
    <row r="19" spans="2:40" ht="30" customHeight="1">
      <c r="B19" s="709" t="s">
        <v>436</v>
      </c>
      <c r="C19" s="710"/>
      <c r="D19" s="710"/>
      <c r="E19" s="710"/>
      <c r="F19" s="710"/>
      <c r="G19" s="710"/>
      <c r="H19" s="710"/>
      <c r="I19" s="710"/>
      <c r="J19" s="710"/>
      <c r="K19" s="710"/>
      <c r="L19" s="710"/>
      <c r="M19" s="710"/>
      <c r="N19" s="710"/>
      <c r="O19" s="710"/>
      <c r="P19" s="711"/>
      <c r="Q19" s="712"/>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4"/>
    </row>
    <row r="20" spans="2:40" ht="30" customHeight="1">
      <c r="B20" s="721" t="s">
        <v>439</v>
      </c>
      <c r="C20" s="721"/>
      <c r="D20" s="721"/>
      <c r="E20" s="289">
        <v>1</v>
      </c>
      <c r="F20" s="716" t="s">
        <v>440</v>
      </c>
      <c r="G20" s="716"/>
      <c r="H20" s="716"/>
      <c r="I20" s="716"/>
      <c r="J20" s="716"/>
      <c r="K20" s="716"/>
      <c r="L20" s="716"/>
      <c r="M20" s="716"/>
      <c r="N20" s="716"/>
      <c r="O20" s="716"/>
      <c r="P20" s="717"/>
      <c r="Q20" s="718"/>
      <c r="R20" s="719"/>
      <c r="S20" s="719"/>
      <c r="T20" s="719"/>
      <c r="U20" s="719"/>
      <c r="V20" s="719"/>
      <c r="W20" s="719"/>
      <c r="X20" s="719"/>
      <c r="Y20" s="719"/>
      <c r="Z20" s="719"/>
      <c r="AA20" s="719"/>
      <c r="AB20" s="719"/>
      <c r="AC20" s="719"/>
      <c r="AD20" s="719"/>
      <c r="AE20" s="719"/>
      <c r="AF20" s="719"/>
      <c r="AG20" s="719"/>
      <c r="AH20" s="719"/>
      <c r="AI20" s="719"/>
      <c r="AJ20" s="719"/>
      <c r="AK20" s="719"/>
      <c r="AL20" s="719"/>
      <c r="AM20" s="719"/>
      <c r="AN20" s="720"/>
    </row>
    <row r="21" spans="2:40" ht="30" customHeight="1">
      <c r="B21" s="721"/>
      <c r="C21" s="721"/>
      <c r="D21" s="721"/>
      <c r="E21" s="290">
        <v>2</v>
      </c>
      <c r="F21" s="722" t="s">
        <v>443</v>
      </c>
      <c r="G21" s="722"/>
      <c r="H21" s="722"/>
      <c r="I21" s="722"/>
      <c r="J21" s="722"/>
      <c r="K21" s="722"/>
      <c r="L21" s="722"/>
      <c r="M21" s="722"/>
      <c r="N21" s="722"/>
      <c r="O21" s="722"/>
      <c r="P21" s="723"/>
      <c r="Q21" s="699"/>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1"/>
    </row>
    <row r="22" spans="2:40" ht="30" customHeight="1">
      <c r="B22" s="721"/>
      <c r="C22" s="721"/>
      <c r="D22" s="721"/>
      <c r="E22" s="291">
        <v>3</v>
      </c>
      <c r="F22" s="722" t="s">
        <v>442</v>
      </c>
      <c r="G22" s="722"/>
      <c r="H22" s="722"/>
      <c r="I22" s="722"/>
      <c r="J22" s="722"/>
      <c r="K22" s="722"/>
      <c r="L22" s="722"/>
      <c r="M22" s="722"/>
      <c r="N22" s="722"/>
      <c r="O22" s="722"/>
      <c r="P22" s="723"/>
      <c r="Q22" s="699"/>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1"/>
    </row>
    <row r="23" spans="2:40" ht="30" customHeight="1">
      <c r="B23" s="721"/>
      <c r="C23" s="721"/>
      <c r="D23" s="721"/>
      <c r="E23" s="292">
        <v>4</v>
      </c>
      <c r="F23" s="702" t="s">
        <v>441</v>
      </c>
      <c r="G23" s="702"/>
      <c r="H23" s="702"/>
      <c r="I23" s="702"/>
      <c r="J23" s="702"/>
      <c r="K23" s="702"/>
      <c r="L23" s="702"/>
      <c r="M23" s="702"/>
      <c r="N23" s="702"/>
      <c r="O23" s="702"/>
      <c r="P23" s="703"/>
      <c r="Q23" s="704"/>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6"/>
    </row>
    <row r="24" spans="2:40" ht="30" customHeight="1">
      <c r="B24" s="721" t="s">
        <v>444</v>
      </c>
      <c r="C24" s="721"/>
      <c r="D24" s="721"/>
      <c r="E24" s="289">
        <v>1</v>
      </c>
      <c r="F24" s="716" t="s">
        <v>440</v>
      </c>
      <c r="G24" s="716"/>
      <c r="H24" s="716"/>
      <c r="I24" s="716"/>
      <c r="J24" s="716"/>
      <c r="K24" s="716"/>
      <c r="L24" s="716"/>
      <c r="M24" s="716"/>
      <c r="N24" s="716"/>
      <c r="O24" s="716"/>
      <c r="P24" s="717"/>
      <c r="Q24" s="718"/>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row>
    <row r="25" spans="2:40" ht="30" customHeight="1">
      <c r="B25" s="721"/>
      <c r="C25" s="721"/>
      <c r="D25" s="721"/>
      <c r="E25" s="290">
        <v>2</v>
      </c>
      <c r="F25" s="722" t="s">
        <v>443</v>
      </c>
      <c r="G25" s="722"/>
      <c r="H25" s="722"/>
      <c r="I25" s="722"/>
      <c r="J25" s="722"/>
      <c r="K25" s="722"/>
      <c r="L25" s="722"/>
      <c r="M25" s="722"/>
      <c r="N25" s="722"/>
      <c r="O25" s="722"/>
      <c r="P25" s="723"/>
      <c r="Q25" s="699"/>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1"/>
    </row>
    <row r="26" spans="2:40" ht="30" customHeight="1">
      <c r="B26" s="721"/>
      <c r="C26" s="721"/>
      <c r="D26" s="721"/>
      <c r="E26" s="291">
        <v>3</v>
      </c>
      <c r="F26" s="722" t="s">
        <v>442</v>
      </c>
      <c r="G26" s="722"/>
      <c r="H26" s="722"/>
      <c r="I26" s="722"/>
      <c r="J26" s="722"/>
      <c r="K26" s="722"/>
      <c r="L26" s="722"/>
      <c r="M26" s="722"/>
      <c r="N26" s="722"/>
      <c r="O26" s="722"/>
      <c r="P26" s="723"/>
      <c r="Q26" s="699"/>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1"/>
    </row>
    <row r="27" spans="2:40" ht="30" customHeight="1">
      <c r="B27" s="721"/>
      <c r="C27" s="721"/>
      <c r="D27" s="721"/>
      <c r="E27" s="292">
        <v>4</v>
      </c>
      <c r="F27" s="702" t="s">
        <v>441</v>
      </c>
      <c r="G27" s="702"/>
      <c r="H27" s="702"/>
      <c r="I27" s="702"/>
      <c r="J27" s="702"/>
      <c r="K27" s="702"/>
      <c r="L27" s="702"/>
      <c r="M27" s="702"/>
      <c r="N27" s="702"/>
      <c r="O27" s="702"/>
      <c r="P27" s="703"/>
      <c r="Q27" s="704"/>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6"/>
    </row>
    <row r="28" spans="2:40" ht="15" customHeight="1">
      <c r="B28" s="715" t="s">
        <v>134</v>
      </c>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15"/>
      <c r="AM28" s="715"/>
      <c r="AN28" s="715"/>
    </row>
    <row r="29" spans="2:40" ht="15" customHeight="1">
      <c r="D29" s="293"/>
      <c r="X29" s="96"/>
    </row>
    <row r="30" spans="2:40" ht="15" customHeight="1">
      <c r="T30" s="93"/>
      <c r="X30" s="95"/>
    </row>
  </sheetData>
  <sheetProtection algorithmName="SHA-512" hashValue="BfOpi6JwCC5ilNndsrIDkGY9rdUPS1D1TuTpAkBfZdRsxv0WO/qs/uKjpfA4pFyZvRqhJoPihhHQI17ptenRuA==" saltValue="zzbjWODNeGY9I+CA9PUTmQ==" spinCount="100000" sheet="1" formatCells="0" formatColumns="0" formatRows="0"/>
  <mergeCells count="35">
    <mergeCell ref="B28:AN28"/>
    <mergeCell ref="F24:P24"/>
    <mergeCell ref="Q24:AN24"/>
    <mergeCell ref="Q20:AN20"/>
    <mergeCell ref="Q21:AN21"/>
    <mergeCell ref="Q22:AN22"/>
    <mergeCell ref="Q23:AN23"/>
    <mergeCell ref="B24:D27"/>
    <mergeCell ref="B20:D23"/>
    <mergeCell ref="F20:P20"/>
    <mergeCell ref="F21:P21"/>
    <mergeCell ref="F22:P22"/>
    <mergeCell ref="F23:P23"/>
    <mergeCell ref="F25:P25"/>
    <mergeCell ref="Q25:AN25"/>
    <mergeCell ref="F26:P26"/>
    <mergeCell ref="AD2:AG2"/>
    <mergeCell ref="AI2:AJ2"/>
    <mergeCell ref="AL2:AM2"/>
    <mergeCell ref="V6:Y6"/>
    <mergeCell ref="Z6:AN6"/>
    <mergeCell ref="Q26:AN26"/>
    <mergeCell ref="F27:P27"/>
    <mergeCell ref="Q27:AN27"/>
    <mergeCell ref="Z7:AN7"/>
    <mergeCell ref="V8:Y8"/>
    <mergeCell ref="Z8:AF8"/>
    <mergeCell ref="AG8:AN8"/>
    <mergeCell ref="A10:AO10"/>
    <mergeCell ref="V7:Y7"/>
    <mergeCell ref="A11:AO11"/>
    <mergeCell ref="B13:AN15"/>
    <mergeCell ref="B17:AN17"/>
    <mergeCell ref="B19:P19"/>
    <mergeCell ref="Q19:AN19"/>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BB38"/>
  <sheetViews>
    <sheetView showZeros="0" workbookViewId="0"/>
  </sheetViews>
  <sheetFormatPr defaultColWidth="2.26953125" defaultRowHeight="15" customHeight="1"/>
  <cols>
    <col min="1" max="20" width="2.26953125" style="17"/>
    <col min="21" max="27" width="2.26953125" style="18"/>
    <col min="28" max="16384" width="2.26953125" style="17"/>
  </cols>
  <sheetData>
    <row r="1" spans="1:54" s="24" customFormat="1" ht="15" customHeight="1">
      <c r="A1" s="85" t="s">
        <v>559</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445</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2" spans="1:54" ht="15" customHeight="1">
      <c r="U12" s="17"/>
      <c r="V12" s="17"/>
      <c r="W12" s="17"/>
      <c r="X12" s="17"/>
      <c r="Y12" s="17"/>
      <c r="Z12" s="17"/>
      <c r="AA12" s="17"/>
    </row>
    <row r="13" spans="1:54" ht="15" customHeight="1">
      <c r="B13" s="697" t="s">
        <v>595</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row>
    <row r="16" spans="1:54" ht="15" customHeight="1">
      <c r="C16" s="189"/>
      <c r="D16" s="189"/>
      <c r="E16" s="189"/>
      <c r="F16" s="189"/>
      <c r="G16" s="189"/>
      <c r="H16" s="189"/>
      <c r="I16" s="189"/>
      <c r="J16" s="189"/>
      <c r="K16" s="189"/>
      <c r="L16" s="189"/>
      <c r="M16" s="189"/>
      <c r="N16" s="189"/>
      <c r="O16" s="189"/>
      <c r="P16" s="189"/>
      <c r="Q16" s="189"/>
      <c r="R16" s="189"/>
      <c r="S16" s="189"/>
      <c r="T16" s="189"/>
      <c r="U16" s="189"/>
      <c r="V16" s="189"/>
      <c r="W16" s="189"/>
      <c r="X16" s="189"/>
    </row>
    <row r="17" spans="2:52"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52" ht="15" customHeight="1">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row>
    <row r="19" spans="2:52" ht="30" customHeight="1">
      <c r="B19" s="688" t="s">
        <v>436</v>
      </c>
      <c r="C19" s="688"/>
      <c r="D19" s="688"/>
      <c r="E19" s="688"/>
      <c r="F19" s="688"/>
      <c r="G19" s="688"/>
      <c r="H19" s="688"/>
      <c r="I19" s="688"/>
      <c r="J19" s="688"/>
      <c r="K19" s="688"/>
      <c r="L19" s="688"/>
      <c r="M19" s="688"/>
      <c r="N19" s="688"/>
      <c r="O19" s="688"/>
      <c r="P19" s="688"/>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row>
    <row r="20" spans="2:52" ht="30" customHeight="1">
      <c r="B20" s="736" t="s">
        <v>107</v>
      </c>
      <c r="C20" s="736"/>
      <c r="D20" s="689" t="s">
        <v>108</v>
      </c>
      <c r="E20" s="689"/>
      <c r="F20" s="689"/>
      <c r="G20" s="689"/>
      <c r="H20" s="689"/>
      <c r="I20" s="689"/>
      <c r="J20" s="689"/>
      <c r="K20" s="689"/>
      <c r="L20" s="689"/>
      <c r="M20" s="689"/>
      <c r="N20" s="689"/>
      <c r="O20" s="689"/>
      <c r="P20" s="689"/>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row>
    <row r="21" spans="2:52" ht="15" customHeight="1">
      <c r="B21" s="736"/>
      <c r="C21" s="736"/>
      <c r="D21" s="731" t="s">
        <v>110</v>
      </c>
      <c r="E21" s="731"/>
      <c r="F21" s="731"/>
      <c r="G21" s="731"/>
      <c r="H21" s="731"/>
      <c r="I21" s="731"/>
      <c r="J21" s="731"/>
      <c r="K21" s="731"/>
      <c r="L21" s="731"/>
      <c r="M21" s="731"/>
      <c r="N21" s="731"/>
      <c r="O21" s="731"/>
      <c r="P21" s="731"/>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Q21" s="94" t="s">
        <v>109</v>
      </c>
    </row>
    <row r="22" spans="2:52" ht="30" customHeight="1">
      <c r="B22" s="736"/>
      <c r="C22" s="736"/>
      <c r="D22" s="730" t="s">
        <v>446</v>
      </c>
      <c r="E22" s="730"/>
      <c r="F22" s="730"/>
      <c r="G22" s="730"/>
      <c r="H22" s="730"/>
      <c r="I22" s="730"/>
      <c r="J22" s="730"/>
      <c r="K22" s="730"/>
      <c r="L22" s="730"/>
      <c r="M22" s="730"/>
      <c r="N22" s="730"/>
      <c r="O22" s="730"/>
      <c r="P22" s="730"/>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row>
    <row r="23" spans="2:52" ht="30" customHeight="1">
      <c r="B23" s="736"/>
      <c r="C23" s="736"/>
      <c r="D23" s="691" t="s">
        <v>111</v>
      </c>
      <c r="E23" s="691"/>
      <c r="F23" s="691"/>
      <c r="G23" s="691"/>
      <c r="H23" s="691"/>
      <c r="I23" s="691"/>
      <c r="J23" s="691"/>
      <c r="K23" s="691"/>
      <c r="L23" s="691"/>
      <c r="M23" s="691"/>
      <c r="N23" s="691"/>
      <c r="O23" s="691"/>
      <c r="P23" s="691"/>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row>
    <row r="24" spans="2:52" ht="30" customHeight="1">
      <c r="B24" s="740" t="s">
        <v>106</v>
      </c>
      <c r="C24" s="740"/>
      <c r="D24" s="689" t="s">
        <v>108</v>
      </c>
      <c r="E24" s="689"/>
      <c r="F24" s="689"/>
      <c r="G24" s="689"/>
      <c r="H24" s="689"/>
      <c r="I24" s="689"/>
      <c r="J24" s="689"/>
      <c r="K24" s="689"/>
      <c r="L24" s="689"/>
      <c r="M24" s="689"/>
      <c r="N24" s="689"/>
      <c r="O24" s="689"/>
      <c r="P24" s="689"/>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row>
    <row r="25" spans="2:52" ht="15" customHeight="1">
      <c r="B25" s="741"/>
      <c r="C25" s="741"/>
      <c r="D25" s="731" t="s">
        <v>110</v>
      </c>
      <c r="E25" s="731"/>
      <c r="F25" s="731"/>
      <c r="G25" s="731"/>
      <c r="H25" s="731"/>
      <c r="I25" s="731"/>
      <c r="J25" s="731"/>
      <c r="K25" s="731"/>
      <c r="L25" s="731"/>
      <c r="M25" s="731"/>
      <c r="N25" s="731"/>
      <c r="O25" s="731"/>
      <c r="P25" s="731"/>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row>
    <row r="26" spans="2:52" ht="30" customHeight="1">
      <c r="B26" s="741"/>
      <c r="C26" s="741"/>
      <c r="D26" s="730" t="s">
        <v>447</v>
      </c>
      <c r="E26" s="730"/>
      <c r="F26" s="730"/>
      <c r="G26" s="730"/>
      <c r="H26" s="730"/>
      <c r="I26" s="730"/>
      <c r="J26" s="730"/>
      <c r="K26" s="730"/>
      <c r="L26" s="730"/>
      <c r="M26" s="730"/>
      <c r="N26" s="730"/>
      <c r="O26" s="730"/>
      <c r="P26" s="730"/>
      <c r="Q26" s="728"/>
      <c r="R26" s="728"/>
      <c r="S26" s="728"/>
      <c r="T26" s="728"/>
      <c r="U26" s="728"/>
      <c r="V26" s="728"/>
      <c r="W26" s="728"/>
      <c r="X26" s="728"/>
      <c r="Y26" s="728"/>
      <c r="Z26" s="728"/>
      <c r="AA26" s="728"/>
      <c r="AB26" s="728"/>
      <c r="AC26" s="728"/>
      <c r="AD26" s="728"/>
      <c r="AE26" s="728"/>
      <c r="AF26" s="728"/>
      <c r="AG26" s="728"/>
      <c r="AH26" s="728"/>
      <c r="AI26" s="728"/>
      <c r="AJ26" s="728"/>
      <c r="AK26" s="728"/>
      <c r="AL26" s="728"/>
      <c r="AM26" s="728"/>
      <c r="AN26" s="728"/>
    </row>
    <row r="27" spans="2:52" ht="30" customHeight="1">
      <c r="B27" s="742"/>
      <c r="C27" s="742"/>
      <c r="D27" s="691" t="s">
        <v>111</v>
      </c>
      <c r="E27" s="691"/>
      <c r="F27" s="691"/>
      <c r="G27" s="691"/>
      <c r="H27" s="691"/>
      <c r="I27" s="691"/>
      <c r="J27" s="691"/>
      <c r="K27" s="691"/>
      <c r="L27" s="691"/>
      <c r="M27" s="691"/>
      <c r="N27" s="691"/>
      <c r="O27" s="691"/>
      <c r="P27" s="691"/>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row>
    <row r="28" spans="2:52" ht="30" customHeight="1">
      <c r="B28" s="688" t="s">
        <v>112</v>
      </c>
      <c r="C28" s="688"/>
      <c r="D28" s="688"/>
      <c r="E28" s="688"/>
      <c r="F28" s="688"/>
      <c r="G28" s="688"/>
      <c r="H28" s="688"/>
      <c r="I28" s="688"/>
      <c r="J28" s="688"/>
      <c r="K28" s="688"/>
      <c r="L28" s="688"/>
      <c r="M28" s="688"/>
      <c r="N28" s="688"/>
      <c r="O28" s="688"/>
      <c r="P28" s="688"/>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row>
    <row r="29" spans="2:52" ht="30" customHeight="1">
      <c r="B29" s="732" t="s">
        <v>113</v>
      </c>
      <c r="C29" s="732"/>
      <c r="D29" s="732"/>
      <c r="E29" s="732"/>
      <c r="F29" s="732"/>
      <c r="G29" s="732"/>
      <c r="H29" s="732"/>
      <c r="I29" s="732"/>
      <c r="J29" s="732"/>
      <c r="K29" s="732"/>
      <c r="L29" s="732"/>
      <c r="M29" s="732"/>
      <c r="N29" s="732"/>
      <c r="O29" s="732"/>
      <c r="P29" s="732"/>
      <c r="Q29" s="733"/>
      <c r="R29" s="733"/>
      <c r="S29" s="733"/>
      <c r="T29" s="733"/>
      <c r="U29" s="733"/>
      <c r="V29" s="733"/>
      <c r="W29" s="733"/>
      <c r="X29" s="733"/>
      <c r="Y29" s="733"/>
      <c r="Z29" s="733"/>
      <c r="AA29" s="733"/>
      <c r="AB29" s="733"/>
      <c r="AC29" s="733"/>
      <c r="AD29" s="733"/>
      <c r="AE29" s="733"/>
      <c r="AF29" s="733"/>
      <c r="AG29" s="733"/>
      <c r="AH29" s="733"/>
      <c r="AI29" s="733"/>
      <c r="AJ29" s="733"/>
      <c r="AK29" s="733"/>
      <c r="AL29" s="733"/>
      <c r="AM29" s="733"/>
      <c r="AN29" s="733"/>
    </row>
    <row r="30" spans="2:52" ht="15" customHeight="1">
      <c r="B30" s="737" t="s">
        <v>114</v>
      </c>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9"/>
    </row>
    <row r="31" spans="2:52" ht="15" customHeight="1">
      <c r="B31" s="735" t="s">
        <v>115</v>
      </c>
      <c r="C31" s="735"/>
      <c r="D31" s="735"/>
      <c r="E31" s="735"/>
      <c r="F31" s="735"/>
      <c r="G31" s="735"/>
      <c r="H31" s="734" t="s">
        <v>448</v>
      </c>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row>
    <row r="32" spans="2:52" ht="15" customHeight="1">
      <c r="B32" s="735"/>
      <c r="C32" s="735"/>
      <c r="D32" s="735"/>
      <c r="E32" s="735"/>
      <c r="F32" s="735"/>
      <c r="G32" s="735"/>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W32" s="294"/>
      <c r="AX32" s="294"/>
      <c r="AY32" s="294"/>
      <c r="AZ32" s="294"/>
    </row>
    <row r="33" spans="2:52" ht="15" customHeight="1">
      <c r="B33" s="735"/>
      <c r="C33" s="735"/>
      <c r="D33" s="735"/>
      <c r="E33" s="735"/>
      <c r="F33" s="735"/>
      <c r="G33" s="735"/>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W33" s="294"/>
      <c r="AX33" s="294"/>
      <c r="AY33" s="294"/>
      <c r="AZ33" s="294"/>
    </row>
    <row r="34" spans="2:52" ht="15" customHeight="1">
      <c r="B34" s="724" t="s">
        <v>449</v>
      </c>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4"/>
      <c r="AL34" s="724"/>
      <c r="AM34" s="724"/>
      <c r="AN34" s="724"/>
    </row>
    <row r="35" spans="2:52" ht="15" customHeight="1">
      <c r="B35" s="725"/>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row>
    <row r="36" spans="2:52" ht="15" customHeight="1">
      <c r="B36" s="295"/>
      <c r="C36" s="295"/>
      <c r="D36" s="296"/>
      <c r="E36" s="295"/>
      <c r="F36" s="295"/>
      <c r="G36" s="295"/>
      <c r="H36" s="295"/>
      <c r="I36" s="295"/>
      <c r="J36" s="295"/>
      <c r="K36" s="295"/>
      <c r="L36" s="295"/>
      <c r="M36" s="295"/>
      <c r="N36" s="295"/>
      <c r="O36" s="295"/>
      <c r="P36" s="295"/>
      <c r="Q36" s="295"/>
      <c r="R36" s="295"/>
      <c r="S36" s="295"/>
      <c r="T36" s="295"/>
      <c r="U36" s="297"/>
      <c r="V36" s="297"/>
      <c r="W36" s="297"/>
      <c r="X36" s="96"/>
    </row>
    <row r="37" spans="2:52" ht="15" customHeight="1">
      <c r="B37" s="298"/>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row>
    <row r="38" spans="2:52" ht="15" customHeight="1">
      <c r="T38" s="93"/>
      <c r="X38" s="95"/>
    </row>
  </sheetData>
  <sheetProtection algorithmName="SHA-512" hashValue="sxyWJEj7sAkmzlMLSslCcUWxAA1GY5FCOEvi/TwfgoAc/i24Qti1t7qJAHDMB8FXT2syZXYTD6NdpDkqqUkaGA==" saltValue="rh2xs20CK+gRHJ8nva9+SQ==" spinCount="100000" sheet="1" formatCells="0" formatColumns="0" formatRows="0"/>
  <mergeCells count="42">
    <mergeCell ref="A11:AO11"/>
    <mergeCell ref="B13:AN15"/>
    <mergeCell ref="B20:C23"/>
    <mergeCell ref="B30:AN30"/>
    <mergeCell ref="B24:C27"/>
    <mergeCell ref="D24:P24"/>
    <mergeCell ref="Q25:AN25"/>
    <mergeCell ref="Q26:AN26"/>
    <mergeCell ref="Q27:AN27"/>
    <mergeCell ref="B17:AN17"/>
    <mergeCell ref="B19:P19"/>
    <mergeCell ref="Q19:AN19"/>
    <mergeCell ref="D27:P27"/>
    <mergeCell ref="D26:P26"/>
    <mergeCell ref="D25:P25"/>
    <mergeCell ref="AD2:AG2"/>
    <mergeCell ref="AI2:AJ2"/>
    <mergeCell ref="AL2:AM2"/>
    <mergeCell ref="V6:Y6"/>
    <mergeCell ref="Z6:AN6"/>
    <mergeCell ref="Z7:AN7"/>
    <mergeCell ref="V8:Y8"/>
    <mergeCell ref="Z8:AF8"/>
    <mergeCell ref="AG8:AN8"/>
    <mergeCell ref="A10:AO10"/>
    <mergeCell ref="V7:Y7"/>
    <mergeCell ref="B34:AN35"/>
    <mergeCell ref="Q20:AN20"/>
    <mergeCell ref="Q21:AN21"/>
    <mergeCell ref="Q22:AN22"/>
    <mergeCell ref="Q23:AN23"/>
    <mergeCell ref="Q24:AN24"/>
    <mergeCell ref="D23:P23"/>
    <mergeCell ref="D22:P22"/>
    <mergeCell ref="D21:P21"/>
    <mergeCell ref="D20:P20"/>
    <mergeCell ref="B29:P29"/>
    <mergeCell ref="B28:P28"/>
    <mergeCell ref="Q28:AN28"/>
    <mergeCell ref="Q29:AN29"/>
    <mergeCell ref="H31:AN33"/>
    <mergeCell ref="B31:G33"/>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30</xdr:row>
                    <xdr:rowOff>152400</xdr:rowOff>
                  </from>
                  <to>
                    <xdr:col>2</xdr:col>
                    <xdr:colOff>95250</xdr:colOff>
                    <xdr:row>32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BB32"/>
  <sheetViews>
    <sheetView showZeros="0" workbookViewId="0"/>
  </sheetViews>
  <sheetFormatPr defaultColWidth="2.26953125" defaultRowHeight="15" customHeight="1"/>
  <cols>
    <col min="1" max="21" width="2.26953125" style="17"/>
    <col min="22" max="28" width="2.26953125" style="18"/>
    <col min="29" max="16384" width="2.26953125" style="17"/>
  </cols>
  <sheetData>
    <row r="1" spans="1:54" s="24" customFormat="1" ht="15" customHeight="1">
      <c r="A1" s="85" t="s">
        <v>558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450</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2" spans="1:54" ht="15" customHeight="1">
      <c r="C12" s="300"/>
      <c r="D12" s="301"/>
      <c r="E12" s="302"/>
      <c r="F12" s="301"/>
      <c r="G12" s="302"/>
      <c r="H12" s="301"/>
      <c r="I12" s="303"/>
      <c r="J12" s="303"/>
      <c r="K12" s="304"/>
      <c r="O12" s="304"/>
      <c r="P12" s="304"/>
      <c r="V12" s="17"/>
      <c r="W12" s="17"/>
      <c r="X12" s="17"/>
      <c r="Y12" s="17"/>
      <c r="Z12" s="17"/>
    </row>
    <row r="13" spans="1:54" ht="15" customHeight="1">
      <c r="B13" s="697" t="s">
        <v>596</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Q13" s="94"/>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Q14" s="94"/>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Q15" s="94"/>
    </row>
    <row r="16" spans="1:54" ht="15" customHeight="1">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AQ16" s="94"/>
    </row>
    <row r="17" spans="2:40"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40" ht="15" customHeight="1">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row>
    <row r="19" spans="2:40" ht="30" customHeight="1">
      <c r="B19" s="688" t="s">
        <v>436</v>
      </c>
      <c r="C19" s="688"/>
      <c r="D19" s="688"/>
      <c r="E19" s="688"/>
      <c r="F19" s="688"/>
      <c r="G19" s="688"/>
      <c r="H19" s="688"/>
      <c r="I19" s="688"/>
      <c r="J19" s="688"/>
      <c r="K19" s="688"/>
      <c r="L19" s="688"/>
      <c r="M19" s="688"/>
      <c r="N19" s="688"/>
      <c r="O19" s="688"/>
      <c r="P19" s="68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8"/>
      <c r="AN19" s="768"/>
    </row>
    <row r="20" spans="2:40" ht="30" customHeight="1">
      <c r="B20" s="764" t="s">
        <v>117</v>
      </c>
      <c r="C20" s="764"/>
      <c r="D20" s="764"/>
      <c r="E20" s="764"/>
      <c r="F20" s="764"/>
      <c r="G20" s="764"/>
      <c r="H20" s="764"/>
      <c r="I20" s="764"/>
      <c r="J20" s="764"/>
      <c r="K20" s="764"/>
      <c r="L20" s="764"/>
      <c r="M20" s="764"/>
      <c r="N20" s="764"/>
      <c r="O20" s="764"/>
      <c r="P20" s="764"/>
      <c r="Q20" s="752"/>
      <c r="R20" s="753"/>
      <c r="S20" s="753"/>
      <c r="T20" s="753"/>
      <c r="U20" s="753"/>
      <c r="V20" s="753"/>
      <c r="W20" s="753"/>
      <c r="X20" s="753"/>
      <c r="Y20" s="753"/>
      <c r="Z20" s="753"/>
      <c r="AA20" s="753"/>
      <c r="AB20" s="753"/>
      <c r="AC20" s="753"/>
      <c r="AD20" s="753"/>
      <c r="AE20" s="753"/>
      <c r="AF20" s="753"/>
      <c r="AG20" s="754" t="s">
        <v>21</v>
      </c>
      <c r="AH20" s="754"/>
      <c r="AI20" s="754"/>
      <c r="AJ20" s="754"/>
      <c r="AK20" s="754"/>
      <c r="AL20" s="754"/>
      <c r="AM20" s="754"/>
      <c r="AN20" s="755"/>
    </row>
    <row r="21" spans="2:40" ht="30" customHeight="1">
      <c r="B21" s="764" t="s">
        <v>451</v>
      </c>
      <c r="C21" s="764"/>
      <c r="D21" s="764"/>
      <c r="E21" s="764"/>
      <c r="F21" s="764"/>
      <c r="G21" s="764"/>
      <c r="H21" s="764"/>
      <c r="I21" s="764"/>
      <c r="J21" s="764"/>
      <c r="K21" s="764"/>
      <c r="L21" s="764"/>
      <c r="M21" s="764"/>
      <c r="N21" s="764"/>
      <c r="O21" s="764"/>
      <c r="P21" s="764"/>
      <c r="Q21" s="765"/>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7"/>
    </row>
    <row r="22" spans="2:40" ht="30" customHeight="1">
      <c r="B22" s="764" t="s">
        <v>452</v>
      </c>
      <c r="C22" s="764"/>
      <c r="D22" s="764"/>
      <c r="E22" s="764"/>
      <c r="F22" s="764"/>
      <c r="G22" s="764"/>
      <c r="H22" s="764"/>
      <c r="I22" s="764"/>
      <c r="J22" s="764"/>
      <c r="K22" s="764"/>
      <c r="L22" s="764"/>
      <c r="M22" s="764"/>
      <c r="N22" s="764"/>
      <c r="O22" s="764"/>
      <c r="P22" s="764"/>
      <c r="Q22" s="752"/>
      <c r="R22" s="753"/>
      <c r="S22" s="753"/>
      <c r="T22" s="753"/>
      <c r="U22" s="753"/>
      <c r="V22" s="753"/>
      <c r="W22" s="753"/>
      <c r="X22" s="753"/>
      <c r="Y22" s="753"/>
      <c r="Z22" s="753"/>
      <c r="AA22" s="753"/>
      <c r="AB22" s="753"/>
      <c r="AC22" s="753"/>
      <c r="AD22" s="753"/>
      <c r="AE22" s="753"/>
      <c r="AF22" s="753"/>
      <c r="AG22" s="754" t="s">
        <v>21</v>
      </c>
      <c r="AH22" s="754"/>
      <c r="AI22" s="754"/>
      <c r="AJ22" s="754"/>
      <c r="AK22" s="754"/>
      <c r="AL22" s="754"/>
      <c r="AM22" s="754"/>
      <c r="AN22" s="755"/>
    </row>
    <row r="23" spans="2:40" ht="30" customHeight="1">
      <c r="B23" s="764" t="s">
        <v>453</v>
      </c>
      <c r="C23" s="764"/>
      <c r="D23" s="764"/>
      <c r="E23" s="764"/>
      <c r="F23" s="764"/>
      <c r="G23" s="764"/>
      <c r="H23" s="764"/>
      <c r="I23" s="764"/>
      <c r="J23" s="764"/>
      <c r="K23" s="764"/>
      <c r="L23" s="764"/>
      <c r="M23" s="764"/>
      <c r="N23" s="764"/>
      <c r="O23" s="764"/>
      <c r="P23" s="764"/>
      <c r="Q23" s="765"/>
      <c r="R23" s="766"/>
      <c r="S23" s="766"/>
      <c r="T23" s="766"/>
      <c r="U23" s="766"/>
      <c r="V23" s="766"/>
      <c r="W23" s="766"/>
      <c r="X23" s="766"/>
      <c r="Y23" s="766"/>
      <c r="Z23" s="766"/>
      <c r="AA23" s="766"/>
      <c r="AB23" s="766"/>
      <c r="AC23" s="766"/>
      <c r="AD23" s="766"/>
      <c r="AE23" s="766"/>
      <c r="AF23" s="766"/>
      <c r="AG23" s="766"/>
      <c r="AH23" s="766"/>
      <c r="AI23" s="766"/>
      <c r="AJ23" s="766"/>
      <c r="AK23" s="766"/>
      <c r="AL23" s="766"/>
      <c r="AM23" s="766"/>
      <c r="AN23" s="767"/>
    </row>
    <row r="24" spans="2:40" ht="30" customHeight="1">
      <c r="B24" s="746" t="s">
        <v>464</v>
      </c>
      <c r="C24" s="746"/>
      <c r="D24" s="746"/>
      <c r="E24" s="746"/>
      <c r="F24" s="746"/>
      <c r="G24" s="751" t="s">
        <v>118</v>
      </c>
      <c r="H24" s="751"/>
      <c r="I24" s="751"/>
      <c r="J24" s="751"/>
      <c r="K24" s="751"/>
      <c r="L24" s="751"/>
      <c r="M24" s="751"/>
      <c r="N24" s="751"/>
      <c r="O24" s="751"/>
      <c r="P24" s="751"/>
      <c r="Q24" s="752"/>
      <c r="R24" s="753"/>
      <c r="S24" s="753"/>
      <c r="T24" s="753"/>
      <c r="U24" s="753"/>
      <c r="V24" s="753"/>
      <c r="W24" s="753"/>
      <c r="X24" s="753"/>
      <c r="Y24" s="753"/>
      <c r="Z24" s="753"/>
      <c r="AA24" s="753"/>
      <c r="AB24" s="753"/>
      <c r="AC24" s="753"/>
      <c r="AD24" s="753"/>
      <c r="AE24" s="753"/>
      <c r="AF24" s="753"/>
      <c r="AG24" s="754" t="s">
        <v>21</v>
      </c>
      <c r="AH24" s="754"/>
      <c r="AI24" s="754"/>
      <c r="AJ24" s="754"/>
      <c r="AK24" s="754"/>
      <c r="AL24" s="754"/>
      <c r="AM24" s="754"/>
      <c r="AN24" s="755"/>
    </row>
    <row r="25" spans="2:40" ht="30" customHeight="1">
      <c r="B25" s="747"/>
      <c r="C25" s="747"/>
      <c r="D25" s="747"/>
      <c r="E25" s="747"/>
      <c r="F25" s="747"/>
      <c r="G25" s="750" t="s">
        <v>119</v>
      </c>
      <c r="H25" s="750"/>
      <c r="I25" s="750"/>
      <c r="J25" s="750"/>
      <c r="K25" s="750"/>
      <c r="L25" s="750"/>
      <c r="M25" s="750"/>
      <c r="N25" s="750"/>
      <c r="O25" s="750"/>
      <c r="P25" s="750"/>
      <c r="Q25" s="756"/>
      <c r="R25" s="757"/>
      <c r="S25" s="757"/>
      <c r="T25" s="757"/>
      <c r="U25" s="757"/>
      <c r="V25" s="757"/>
      <c r="W25" s="757"/>
      <c r="X25" s="757"/>
      <c r="Y25" s="757"/>
      <c r="Z25" s="757"/>
      <c r="AA25" s="757"/>
      <c r="AB25" s="757"/>
      <c r="AC25" s="757"/>
      <c r="AD25" s="757"/>
      <c r="AE25" s="757"/>
      <c r="AF25" s="757"/>
      <c r="AG25" s="758" t="s">
        <v>21</v>
      </c>
      <c r="AH25" s="758"/>
      <c r="AI25" s="758"/>
      <c r="AJ25" s="758"/>
      <c r="AK25" s="758"/>
      <c r="AL25" s="758"/>
      <c r="AM25" s="758"/>
      <c r="AN25" s="759"/>
    </row>
    <row r="26" spans="2:40" ht="30" customHeight="1">
      <c r="B26" s="748"/>
      <c r="C26" s="748"/>
      <c r="D26" s="748"/>
      <c r="E26" s="748"/>
      <c r="F26" s="748"/>
      <c r="G26" s="749" t="s">
        <v>120</v>
      </c>
      <c r="H26" s="749"/>
      <c r="I26" s="749"/>
      <c r="J26" s="749"/>
      <c r="K26" s="749"/>
      <c r="L26" s="749"/>
      <c r="M26" s="749"/>
      <c r="N26" s="749"/>
      <c r="O26" s="749"/>
      <c r="P26" s="749"/>
      <c r="Q26" s="756"/>
      <c r="R26" s="757"/>
      <c r="S26" s="757"/>
      <c r="T26" s="757"/>
      <c r="U26" s="757"/>
      <c r="V26" s="757"/>
      <c r="W26" s="757"/>
      <c r="X26" s="757"/>
      <c r="Y26" s="757"/>
      <c r="Z26" s="757"/>
      <c r="AA26" s="757"/>
      <c r="AB26" s="757"/>
      <c r="AC26" s="757"/>
      <c r="AD26" s="757"/>
      <c r="AE26" s="757"/>
      <c r="AF26" s="757"/>
      <c r="AG26" s="758" t="s">
        <v>21</v>
      </c>
      <c r="AH26" s="758"/>
      <c r="AI26" s="758"/>
      <c r="AJ26" s="758"/>
      <c r="AK26" s="758"/>
      <c r="AL26" s="758"/>
      <c r="AM26" s="758"/>
      <c r="AN26" s="759"/>
    </row>
    <row r="27" spans="2:40" ht="30" customHeight="1">
      <c r="B27" s="688" t="s">
        <v>121</v>
      </c>
      <c r="C27" s="688"/>
      <c r="D27" s="688"/>
      <c r="E27" s="688"/>
      <c r="F27" s="688"/>
      <c r="G27" s="688"/>
      <c r="H27" s="688"/>
      <c r="I27" s="688"/>
      <c r="J27" s="688"/>
      <c r="K27" s="688"/>
      <c r="L27" s="688"/>
      <c r="M27" s="688"/>
      <c r="N27" s="688"/>
      <c r="O27" s="688"/>
      <c r="P27" s="688"/>
      <c r="Q27" s="743" t="s">
        <v>122</v>
      </c>
      <c r="R27" s="744"/>
      <c r="S27" s="744"/>
      <c r="T27" s="744"/>
      <c r="U27" s="744"/>
      <c r="V27" s="744"/>
      <c r="W27" s="744"/>
      <c r="X27" s="744"/>
      <c r="Y27" s="744"/>
      <c r="Z27" s="744"/>
      <c r="AA27" s="744"/>
      <c r="AB27" s="744"/>
      <c r="AC27" s="744"/>
      <c r="AD27" s="744"/>
      <c r="AE27" s="744"/>
      <c r="AF27" s="744"/>
      <c r="AG27" s="744"/>
      <c r="AH27" s="744"/>
      <c r="AI27" s="744"/>
      <c r="AJ27" s="744"/>
      <c r="AK27" s="744"/>
      <c r="AL27" s="744"/>
      <c r="AM27" s="744"/>
      <c r="AN27" s="745"/>
    </row>
    <row r="28" spans="2:40" ht="30" customHeight="1">
      <c r="B28" s="746" t="s">
        <v>465</v>
      </c>
      <c r="C28" s="746"/>
      <c r="D28" s="746"/>
      <c r="E28" s="746"/>
      <c r="F28" s="746"/>
      <c r="G28" s="751" t="s">
        <v>118</v>
      </c>
      <c r="H28" s="751"/>
      <c r="I28" s="751"/>
      <c r="J28" s="751"/>
      <c r="K28" s="751"/>
      <c r="L28" s="751"/>
      <c r="M28" s="751"/>
      <c r="N28" s="751"/>
      <c r="O28" s="751"/>
      <c r="P28" s="751"/>
      <c r="Q28" s="752"/>
      <c r="R28" s="753"/>
      <c r="S28" s="753"/>
      <c r="T28" s="753"/>
      <c r="U28" s="753"/>
      <c r="V28" s="753"/>
      <c r="W28" s="753"/>
      <c r="X28" s="753"/>
      <c r="Y28" s="753"/>
      <c r="Z28" s="753"/>
      <c r="AA28" s="753"/>
      <c r="AB28" s="753"/>
      <c r="AC28" s="753"/>
      <c r="AD28" s="753"/>
      <c r="AE28" s="753"/>
      <c r="AF28" s="753"/>
      <c r="AG28" s="754" t="s">
        <v>21</v>
      </c>
      <c r="AH28" s="754"/>
      <c r="AI28" s="754"/>
      <c r="AJ28" s="754"/>
      <c r="AK28" s="754"/>
      <c r="AL28" s="754"/>
      <c r="AM28" s="754"/>
      <c r="AN28" s="755"/>
    </row>
    <row r="29" spans="2:40" ht="30" customHeight="1">
      <c r="B29" s="747"/>
      <c r="C29" s="747"/>
      <c r="D29" s="747"/>
      <c r="E29" s="747"/>
      <c r="F29" s="747"/>
      <c r="G29" s="750" t="s">
        <v>119</v>
      </c>
      <c r="H29" s="750"/>
      <c r="I29" s="750"/>
      <c r="J29" s="750"/>
      <c r="K29" s="750"/>
      <c r="L29" s="750"/>
      <c r="M29" s="750"/>
      <c r="N29" s="750"/>
      <c r="O29" s="750"/>
      <c r="P29" s="750"/>
      <c r="Q29" s="756"/>
      <c r="R29" s="757"/>
      <c r="S29" s="757"/>
      <c r="T29" s="757"/>
      <c r="U29" s="757"/>
      <c r="V29" s="757"/>
      <c r="W29" s="757"/>
      <c r="X29" s="757"/>
      <c r="Y29" s="757"/>
      <c r="Z29" s="757"/>
      <c r="AA29" s="757"/>
      <c r="AB29" s="757"/>
      <c r="AC29" s="757"/>
      <c r="AD29" s="757"/>
      <c r="AE29" s="757"/>
      <c r="AF29" s="757"/>
      <c r="AG29" s="758" t="s">
        <v>21</v>
      </c>
      <c r="AH29" s="758"/>
      <c r="AI29" s="758"/>
      <c r="AJ29" s="758"/>
      <c r="AK29" s="758"/>
      <c r="AL29" s="758"/>
      <c r="AM29" s="758"/>
      <c r="AN29" s="759"/>
    </row>
    <row r="30" spans="2:40" ht="30" customHeight="1">
      <c r="B30" s="748"/>
      <c r="C30" s="748"/>
      <c r="D30" s="748"/>
      <c r="E30" s="748"/>
      <c r="F30" s="748"/>
      <c r="G30" s="749" t="s">
        <v>120</v>
      </c>
      <c r="H30" s="749"/>
      <c r="I30" s="749"/>
      <c r="J30" s="749"/>
      <c r="K30" s="749"/>
      <c r="L30" s="749"/>
      <c r="M30" s="749"/>
      <c r="N30" s="749"/>
      <c r="O30" s="749"/>
      <c r="P30" s="749"/>
      <c r="Q30" s="760"/>
      <c r="R30" s="761"/>
      <c r="S30" s="761"/>
      <c r="T30" s="761"/>
      <c r="U30" s="761"/>
      <c r="V30" s="761"/>
      <c r="W30" s="761"/>
      <c r="X30" s="761"/>
      <c r="Y30" s="761"/>
      <c r="Z30" s="761"/>
      <c r="AA30" s="761"/>
      <c r="AB30" s="761"/>
      <c r="AC30" s="761"/>
      <c r="AD30" s="761"/>
      <c r="AE30" s="761"/>
      <c r="AF30" s="761"/>
      <c r="AG30" s="762" t="s">
        <v>21</v>
      </c>
      <c r="AH30" s="762"/>
      <c r="AI30" s="762"/>
      <c r="AJ30" s="762"/>
      <c r="AK30" s="762"/>
      <c r="AL30" s="762"/>
      <c r="AM30" s="762"/>
      <c r="AN30" s="763"/>
    </row>
    <row r="32" spans="2:40" ht="15" customHeight="1">
      <c r="U32" s="93"/>
      <c r="Y32" s="95"/>
    </row>
  </sheetData>
  <sheetProtection algorithmName="SHA-512" hashValue="/Pebu/lunc8pP7WFBn8fT6giJxcssQVABMV6lC1UEs6Qb9NKC38W7AN8hYzVKjy8KQsYzK+GXFOQiy8ewcV5UA==" saltValue="Z1jBuZeJQPsy3cDh+7bncw==" spinCount="100000" sheet="1" objects="1" scenarios="1"/>
  <mergeCells count="48">
    <mergeCell ref="Q20:AF20"/>
    <mergeCell ref="AG20:AN20"/>
    <mergeCell ref="Q22:AF22"/>
    <mergeCell ref="AG22:AN22"/>
    <mergeCell ref="A11:AO11"/>
    <mergeCell ref="B13:AN15"/>
    <mergeCell ref="B17:AN17"/>
    <mergeCell ref="B19:P19"/>
    <mergeCell ref="Q19:AN19"/>
    <mergeCell ref="Q21:AN21"/>
    <mergeCell ref="B20:P20"/>
    <mergeCell ref="B21:P21"/>
    <mergeCell ref="B22:P22"/>
    <mergeCell ref="AG24:AN24"/>
    <mergeCell ref="Q24:AF24"/>
    <mergeCell ref="Q25:AF25"/>
    <mergeCell ref="AG25:AN25"/>
    <mergeCell ref="B23:P23"/>
    <mergeCell ref="B24:F26"/>
    <mergeCell ref="G24:P24"/>
    <mergeCell ref="G25:P25"/>
    <mergeCell ref="G26:P26"/>
    <mergeCell ref="Q26:AF26"/>
    <mergeCell ref="AG26:AN26"/>
    <mergeCell ref="Q23:AN23"/>
    <mergeCell ref="B27:P27"/>
    <mergeCell ref="Q27:AN27"/>
    <mergeCell ref="B28:F30"/>
    <mergeCell ref="G30:P30"/>
    <mergeCell ref="G29:P29"/>
    <mergeCell ref="G28:P28"/>
    <mergeCell ref="Q28:AF28"/>
    <mergeCell ref="AG28:AN28"/>
    <mergeCell ref="Q29:AF29"/>
    <mergeCell ref="AG29:AN29"/>
    <mergeCell ref="Q30:AF30"/>
    <mergeCell ref="AG30:AN30"/>
    <mergeCell ref="AD2:AG2"/>
    <mergeCell ref="AI2:AJ2"/>
    <mergeCell ref="AL2:AM2"/>
    <mergeCell ref="V6:Y6"/>
    <mergeCell ref="Z6:AN6"/>
    <mergeCell ref="Z7:AN7"/>
    <mergeCell ref="V8:Y8"/>
    <mergeCell ref="Z8:AF8"/>
    <mergeCell ref="AG8:AN8"/>
    <mergeCell ref="A10:AO10"/>
    <mergeCell ref="V7:Y7"/>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BB31"/>
  <sheetViews>
    <sheetView showZeros="0" workbookViewId="0"/>
  </sheetViews>
  <sheetFormatPr defaultColWidth="2.26953125" defaultRowHeight="15" customHeight="1"/>
  <cols>
    <col min="1" max="20" width="2.26953125" style="17"/>
    <col min="21" max="27" width="2.26953125" style="18"/>
    <col min="28" max="16384" width="2.26953125" style="17"/>
  </cols>
  <sheetData>
    <row r="1" spans="1:54" s="24" customFormat="1" ht="15" customHeight="1">
      <c r="A1" s="85" t="s">
        <v>557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454</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2" spans="1:54" ht="15" customHeight="1">
      <c r="D12" s="300"/>
      <c r="E12" s="301"/>
      <c r="F12" s="302"/>
      <c r="G12" s="301"/>
      <c r="H12" s="302"/>
      <c r="I12" s="301"/>
      <c r="J12" s="303"/>
      <c r="K12" s="303"/>
      <c r="L12" s="304"/>
      <c r="P12" s="304"/>
      <c r="Q12" s="304"/>
      <c r="U12" s="17"/>
      <c r="V12" s="17"/>
      <c r="W12" s="17"/>
      <c r="X12" s="17"/>
      <c r="Y12" s="17"/>
      <c r="Z12" s="17"/>
    </row>
    <row r="13" spans="1:54" ht="15" customHeight="1">
      <c r="B13" s="697" t="s">
        <v>597</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R13" s="94"/>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R14" s="94"/>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R15" s="94"/>
    </row>
    <row r="16" spans="1:54" ht="15" customHeight="1">
      <c r="C16" s="189"/>
      <c r="D16" s="189"/>
      <c r="E16" s="189"/>
      <c r="F16" s="189"/>
      <c r="G16" s="189"/>
      <c r="H16" s="189"/>
      <c r="I16" s="189"/>
      <c r="J16" s="189"/>
      <c r="K16" s="189"/>
      <c r="L16" s="189"/>
      <c r="M16" s="189"/>
      <c r="N16" s="189"/>
      <c r="O16" s="189"/>
      <c r="P16" s="189"/>
      <c r="Q16" s="189"/>
      <c r="R16" s="189"/>
      <c r="S16" s="189"/>
      <c r="T16" s="189"/>
      <c r="U16" s="189"/>
      <c r="V16" s="189"/>
      <c r="W16" s="189"/>
      <c r="X16" s="189"/>
      <c r="AR16" s="94"/>
    </row>
    <row r="17" spans="2:43"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43" ht="15" customHeight="1">
      <c r="C18" s="190"/>
      <c r="D18" s="190"/>
      <c r="E18" s="190"/>
      <c r="F18" s="190"/>
      <c r="G18" s="190"/>
      <c r="H18" s="190"/>
      <c r="I18" s="190"/>
      <c r="J18" s="190"/>
      <c r="K18" s="190"/>
      <c r="L18" s="190"/>
      <c r="M18" s="190"/>
      <c r="N18" s="190"/>
      <c r="O18" s="190"/>
      <c r="P18" s="190"/>
      <c r="Q18" s="190"/>
      <c r="R18" s="190"/>
      <c r="S18" s="190"/>
      <c r="T18" s="190"/>
      <c r="U18" s="190"/>
      <c r="V18" s="190"/>
      <c r="W18" s="190"/>
      <c r="X18" s="190"/>
    </row>
    <row r="19" spans="2:43" ht="30" customHeight="1">
      <c r="B19" s="688" t="s">
        <v>436</v>
      </c>
      <c r="C19" s="688"/>
      <c r="D19" s="688"/>
      <c r="E19" s="688"/>
      <c r="F19" s="688"/>
      <c r="G19" s="688"/>
      <c r="H19" s="688"/>
      <c r="I19" s="688"/>
      <c r="J19" s="688"/>
      <c r="K19" s="688"/>
      <c r="L19" s="688"/>
      <c r="M19" s="688"/>
      <c r="N19" s="688"/>
      <c r="O19" s="688"/>
      <c r="P19" s="688"/>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Q19" s="94"/>
    </row>
    <row r="20" spans="2:43" ht="30" customHeight="1">
      <c r="B20" s="764" t="s">
        <v>123</v>
      </c>
      <c r="C20" s="764"/>
      <c r="D20" s="764"/>
      <c r="E20" s="764"/>
      <c r="F20" s="764"/>
      <c r="G20" s="764"/>
      <c r="H20" s="764"/>
      <c r="I20" s="764"/>
      <c r="J20" s="764"/>
      <c r="K20" s="764"/>
      <c r="L20" s="764"/>
      <c r="M20" s="764"/>
      <c r="N20" s="764"/>
      <c r="O20" s="764"/>
      <c r="P20" s="764"/>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row>
    <row r="21" spans="2:43" ht="30" customHeight="1">
      <c r="B21" s="688" t="s">
        <v>124</v>
      </c>
      <c r="C21" s="688"/>
      <c r="D21" s="688"/>
      <c r="E21" s="688"/>
      <c r="F21" s="688"/>
      <c r="G21" s="688"/>
      <c r="H21" s="688"/>
      <c r="I21" s="688"/>
      <c r="J21" s="688"/>
      <c r="K21" s="688"/>
      <c r="L21" s="688"/>
      <c r="M21" s="688"/>
      <c r="N21" s="688"/>
      <c r="O21" s="688"/>
      <c r="P21" s="688"/>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row>
    <row r="22" spans="2:43" ht="30" customHeight="1">
      <c r="B22" s="688" t="s">
        <v>125</v>
      </c>
      <c r="C22" s="688"/>
      <c r="D22" s="688"/>
      <c r="E22" s="688"/>
      <c r="F22" s="688"/>
      <c r="G22" s="688"/>
      <c r="H22" s="688"/>
      <c r="I22" s="688"/>
      <c r="J22" s="688"/>
      <c r="K22" s="688"/>
      <c r="L22" s="688"/>
      <c r="M22" s="688"/>
      <c r="N22" s="688"/>
      <c r="O22" s="688"/>
      <c r="P22" s="688"/>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row>
    <row r="23" spans="2:43" ht="30" customHeight="1">
      <c r="B23" s="764" t="s">
        <v>126</v>
      </c>
      <c r="C23" s="764"/>
      <c r="D23" s="764"/>
      <c r="E23" s="764"/>
      <c r="F23" s="764"/>
      <c r="G23" s="688" t="s">
        <v>36</v>
      </c>
      <c r="H23" s="688"/>
      <c r="I23" s="688"/>
      <c r="J23" s="688"/>
      <c r="K23" s="688"/>
      <c r="L23" s="688"/>
      <c r="M23" s="688"/>
      <c r="N23" s="688"/>
      <c r="O23" s="688"/>
      <c r="P23" s="688"/>
      <c r="Q23" s="769"/>
      <c r="R23" s="769"/>
      <c r="S23" s="769"/>
      <c r="T23" s="769"/>
      <c r="U23" s="769"/>
      <c r="V23" s="769"/>
      <c r="W23" s="769"/>
      <c r="X23" s="769"/>
      <c r="Y23" s="769"/>
      <c r="Z23" s="769"/>
      <c r="AA23" s="769"/>
      <c r="AB23" s="769"/>
      <c r="AC23" s="769"/>
      <c r="AD23" s="769"/>
      <c r="AE23" s="769"/>
      <c r="AF23" s="769"/>
      <c r="AG23" s="769"/>
      <c r="AH23" s="769"/>
      <c r="AI23" s="769"/>
      <c r="AJ23" s="769"/>
      <c r="AK23" s="769"/>
      <c r="AL23" s="769"/>
      <c r="AM23" s="769"/>
      <c r="AN23" s="769"/>
    </row>
    <row r="24" spans="2:43" ht="30" customHeight="1">
      <c r="B24" s="764"/>
      <c r="C24" s="764"/>
      <c r="D24" s="764"/>
      <c r="E24" s="764"/>
      <c r="F24" s="764"/>
      <c r="G24" s="688" t="s">
        <v>37</v>
      </c>
      <c r="H24" s="688"/>
      <c r="I24" s="688"/>
      <c r="J24" s="688"/>
      <c r="K24" s="688"/>
      <c r="L24" s="688"/>
      <c r="M24" s="688"/>
      <c r="N24" s="688"/>
      <c r="O24" s="688"/>
      <c r="P24" s="688"/>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69"/>
    </row>
    <row r="25" spans="2:43" ht="30" customHeight="1">
      <c r="B25" s="764"/>
      <c r="C25" s="764"/>
      <c r="D25" s="764"/>
      <c r="E25" s="764"/>
      <c r="F25" s="764"/>
      <c r="G25" s="688" t="s">
        <v>38</v>
      </c>
      <c r="H25" s="688"/>
      <c r="I25" s="688"/>
      <c r="J25" s="688"/>
      <c r="K25" s="688"/>
      <c r="L25" s="688"/>
      <c r="M25" s="688"/>
      <c r="N25" s="688"/>
      <c r="O25" s="688"/>
      <c r="P25" s="688"/>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row>
    <row r="26" spans="2:43" ht="30" customHeight="1">
      <c r="B26" s="688" t="s">
        <v>127</v>
      </c>
      <c r="C26" s="688"/>
      <c r="D26" s="688"/>
      <c r="E26" s="688"/>
      <c r="F26" s="688"/>
      <c r="G26" s="688"/>
      <c r="H26" s="688"/>
      <c r="I26" s="688"/>
      <c r="J26" s="688"/>
      <c r="K26" s="688"/>
      <c r="L26" s="688"/>
      <c r="M26" s="688"/>
      <c r="N26" s="688"/>
      <c r="O26" s="688"/>
      <c r="P26" s="688"/>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row>
    <row r="27" spans="2:43" ht="30" customHeight="1">
      <c r="B27" s="688" t="s">
        <v>128</v>
      </c>
      <c r="C27" s="688"/>
      <c r="D27" s="688"/>
      <c r="E27" s="688"/>
      <c r="F27" s="688"/>
      <c r="G27" s="688"/>
      <c r="H27" s="688"/>
      <c r="I27" s="688"/>
      <c r="J27" s="688"/>
      <c r="K27" s="688"/>
      <c r="L27" s="688"/>
      <c r="M27" s="688"/>
      <c r="N27" s="688"/>
      <c r="O27" s="688"/>
      <c r="P27" s="688"/>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row>
    <row r="28" spans="2:43" ht="15" customHeight="1">
      <c r="B28" s="770" t="s">
        <v>458</v>
      </c>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row>
    <row r="29" spans="2:43" ht="15" customHeight="1">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row>
    <row r="30" spans="2:43" ht="15" customHeight="1">
      <c r="U30" s="17"/>
    </row>
    <row r="31" spans="2:43" ht="15" customHeight="1">
      <c r="T31" s="93"/>
      <c r="X31" s="95"/>
    </row>
  </sheetData>
  <sheetProtection algorithmName="SHA-512" hashValue="Dy+wgNul8+dIgUJRaxuj2EZStKxEWFnYNgHvG7OwVTtNRv7TdIn0npw78N9Wv3e3aeUhwa6TI0KEv8Gvep3mLA==" saltValue="uYxLpN+VKyA31qIq0EzQng==" spinCount="100000" sheet="1" formatCells="0" formatColumns="0" formatRows="0"/>
  <mergeCells count="34">
    <mergeCell ref="B13:AN15"/>
    <mergeCell ref="B19:P19"/>
    <mergeCell ref="Q19:AN19"/>
    <mergeCell ref="B17:AN17"/>
    <mergeCell ref="V7:Y7"/>
    <mergeCell ref="A11:AO11"/>
    <mergeCell ref="Z7:AN7"/>
    <mergeCell ref="V8:Y8"/>
    <mergeCell ref="Z8:AF8"/>
    <mergeCell ref="AG8:AN8"/>
    <mergeCell ref="A10:AO10"/>
    <mergeCell ref="AD2:AG2"/>
    <mergeCell ref="AI2:AJ2"/>
    <mergeCell ref="AL2:AM2"/>
    <mergeCell ref="V6:Y6"/>
    <mergeCell ref="Z6:AN6"/>
    <mergeCell ref="Q20:AN20"/>
    <mergeCell ref="Q21:AN21"/>
    <mergeCell ref="Q22:AN22"/>
    <mergeCell ref="Q23:AN23"/>
    <mergeCell ref="B22:P22"/>
    <mergeCell ref="B21:P21"/>
    <mergeCell ref="B20:P20"/>
    <mergeCell ref="Q25:AN25"/>
    <mergeCell ref="Q26:AN26"/>
    <mergeCell ref="Q27:AN27"/>
    <mergeCell ref="B28:AN29"/>
    <mergeCell ref="G24:P24"/>
    <mergeCell ref="Q24:AN24"/>
    <mergeCell ref="B27:P27"/>
    <mergeCell ref="B26:P26"/>
    <mergeCell ref="B23:F25"/>
    <mergeCell ref="G25:P25"/>
    <mergeCell ref="G23:P23"/>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BB28"/>
  <sheetViews>
    <sheetView showZeros="0" workbookViewId="0"/>
  </sheetViews>
  <sheetFormatPr defaultColWidth="2.26953125" defaultRowHeight="15" customHeight="1"/>
  <cols>
    <col min="1" max="20" width="2.26953125" style="72"/>
    <col min="21" max="27" width="2.26953125" style="73"/>
    <col min="28" max="16384" width="2.26953125" style="72"/>
  </cols>
  <sheetData>
    <row r="1" spans="1:54" s="24" customFormat="1" ht="15" customHeight="1">
      <c r="A1" s="85" t="s">
        <v>562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455</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3" spans="1:54" ht="15" customHeight="1">
      <c r="B13" s="777" t="s">
        <v>598</v>
      </c>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777"/>
      <c r="AK13" s="777"/>
      <c r="AL13" s="777"/>
      <c r="AM13" s="777"/>
      <c r="AN13" s="777"/>
    </row>
    <row r="14" spans="1:54" ht="15" customHeight="1">
      <c r="B14" s="77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row>
    <row r="15" spans="1:54" ht="15" customHeight="1">
      <c r="B15" s="77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row>
    <row r="16" spans="1:54" ht="15" customHeight="1">
      <c r="C16" s="191"/>
      <c r="D16" s="191"/>
      <c r="E16" s="191"/>
      <c r="F16" s="191"/>
      <c r="G16" s="191"/>
      <c r="H16" s="191"/>
      <c r="I16" s="191"/>
      <c r="J16" s="191"/>
      <c r="K16" s="191"/>
      <c r="L16" s="191"/>
      <c r="M16" s="191"/>
      <c r="N16" s="191"/>
      <c r="O16" s="191"/>
      <c r="P16" s="191"/>
      <c r="Q16" s="191"/>
      <c r="R16" s="191"/>
      <c r="S16" s="191"/>
      <c r="T16" s="191"/>
      <c r="U16" s="191"/>
      <c r="V16" s="191"/>
      <c r="W16" s="191"/>
      <c r="X16" s="191"/>
    </row>
    <row r="17" spans="2:40" s="17" customFormat="1"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40" s="17" customFormat="1" ht="15" customHeight="1">
      <c r="C18" s="190"/>
      <c r="D18" s="190"/>
      <c r="E18" s="190"/>
      <c r="F18" s="190"/>
      <c r="G18" s="190"/>
      <c r="H18" s="190"/>
      <c r="I18" s="190"/>
      <c r="J18" s="190"/>
      <c r="K18" s="190"/>
      <c r="L18" s="190"/>
      <c r="M18" s="190"/>
      <c r="N18" s="190"/>
      <c r="O18" s="190"/>
      <c r="P18" s="190"/>
      <c r="Q18" s="190"/>
      <c r="R18" s="190"/>
      <c r="S18" s="190"/>
      <c r="T18" s="190"/>
      <c r="U18" s="190"/>
      <c r="V18" s="190"/>
      <c r="W18" s="190"/>
      <c r="X18" s="190"/>
      <c r="Y18" s="18"/>
      <c r="Z18" s="18"/>
      <c r="AA18" s="18"/>
    </row>
    <row r="19" spans="2:40" s="17" customFormat="1" ht="30" customHeight="1">
      <c r="B19" s="688" t="s">
        <v>436</v>
      </c>
      <c r="C19" s="688"/>
      <c r="D19" s="688"/>
      <c r="E19" s="688"/>
      <c r="F19" s="688"/>
      <c r="G19" s="688"/>
      <c r="H19" s="688"/>
      <c r="I19" s="688"/>
      <c r="J19" s="688"/>
      <c r="K19" s="688"/>
      <c r="L19" s="688"/>
      <c r="M19" s="688"/>
      <c r="N19" s="688"/>
      <c r="O19" s="688"/>
      <c r="P19" s="688"/>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row>
    <row r="20" spans="2:40" ht="30" customHeight="1">
      <c r="B20" s="774" t="s">
        <v>129</v>
      </c>
      <c r="C20" s="774"/>
      <c r="D20" s="774"/>
      <c r="E20" s="774"/>
      <c r="F20" s="774"/>
      <c r="G20" s="774"/>
      <c r="H20" s="774"/>
      <c r="I20" s="774"/>
      <c r="J20" s="774"/>
      <c r="K20" s="774"/>
      <c r="L20" s="774"/>
      <c r="M20" s="774"/>
      <c r="N20" s="774"/>
      <c r="O20" s="774"/>
      <c r="P20" s="774"/>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row>
    <row r="21" spans="2:40" ht="30" customHeight="1">
      <c r="B21" s="775" t="s">
        <v>459</v>
      </c>
      <c r="C21" s="775"/>
      <c r="D21" s="775"/>
      <c r="E21" s="775"/>
      <c r="F21" s="775"/>
      <c r="G21" s="775" t="s">
        <v>460</v>
      </c>
      <c r="H21" s="775"/>
      <c r="I21" s="775"/>
      <c r="J21" s="775"/>
      <c r="K21" s="775"/>
      <c r="L21" s="775"/>
      <c r="M21" s="775"/>
      <c r="N21" s="775"/>
      <c r="O21" s="775"/>
      <c r="P21" s="775"/>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row>
    <row r="22" spans="2:40" ht="30" customHeight="1">
      <c r="B22" s="775"/>
      <c r="C22" s="775"/>
      <c r="D22" s="775"/>
      <c r="E22" s="775"/>
      <c r="F22" s="775"/>
      <c r="G22" s="775" t="s">
        <v>461</v>
      </c>
      <c r="H22" s="775"/>
      <c r="I22" s="775"/>
      <c r="J22" s="775"/>
      <c r="K22" s="775"/>
      <c r="L22" s="775"/>
      <c r="M22" s="775"/>
      <c r="N22" s="775"/>
      <c r="O22" s="775"/>
      <c r="P22" s="775"/>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row>
    <row r="23" spans="2:40" ht="15" customHeight="1">
      <c r="B23" s="772" t="s">
        <v>462</v>
      </c>
      <c r="C23" s="772"/>
      <c r="D23" s="772"/>
      <c r="E23" s="772"/>
      <c r="F23" s="772"/>
      <c r="G23" s="772"/>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row>
    <row r="24" spans="2:40" ht="15" customHeight="1">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row>
    <row r="25" spans="2:40" ht="15" customHeight="1">
      <c r="U25" s="72"/>
      <c r="V25" s="72"/>
      <c r="W25" s="72"/>
      <c r="X25" s="72"/>
    </row>
    <row r="26" spans="2:40" ht="15" customHeight="1">
      <c r="X26" s="97"/>
    </row>
    <row r="27" spans="2:40" ht="15" customHeight="1">
      <c r="D27" s="98"/>
      <c r="X27" s="97"/>
    </row>
    <row r="28" spans="2:40" ht="15" customHeight="1">
      <c r="T28" s="74"/>
      <c r="X28" s="92"/>
    </row>
  </sheetData>
  <sheetProtection algorithmName="SHA-512" hashValue="TS+DKITbmRIcvEvaiLGr8VqVu0jM0f9bpX/KBHB+4PysKMRx9FUnTJ4Sxl+AJIISmdHXt61SXH8XwFXKGxxqQQ==" saltValue="I8hp0R2oUJ1RUgfZfZxysA==" spinCount="100000" sheet="1" formatCells="0" formatColumns="0" formatRows="0"/>
  <mergeCells count="24">
    <mergeCell ref="Q19:AN19"/>
    <mergeCell ref="V7:Y7"/>
    <mergeCell ref="A11:AO11"/>
    <mergeCell ref="AD2:AG2"/>
    <mergeCell ref="AI2:AJ2"/>
    <mergeCell ref="AL2:AM2"/>
    <mergeCell ref="V6:Y6"/>
    <mergeCell ref="Z6:AN6"/>
    <mergeCell ref="B23:AN24"/>
    <mergeCell ref="Z7:AN7"/>
    <mergeCell ref="V8:Y8"/>
    <mergeCell ref="Z8:AF8"/>
    <mergeCell ref="AG8:AN8"/>
    <mergeCell ref="A10:AO10"/>
    <mergeCell ref="B20:P20"/>
    <mergeCell ref="B21:F22"/>
    <mergeCell ref="G22:P22"/>
    <mergeCell ref="G21:P21"/>
    <mergeCell ref="Q20:AN20"/>
    <mergeCell ref="Q21:AN21"/>
    <mergeCell ref="Q22:AN22"/>
    <mergeCell ref="B13:AN15"/>
    <mergeCell ref="B17:AN17"/>
    <mergeCell ref="B19:P19"/>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election sqref="A1:M1"/>
    </sheetView>
  </sheetViews>
  <sheetFormatPr defaultColWidth="8.90625" defaultRowHeight="12"/>
  <cols>
    <col min="1" max="12" width="7.36328125" style="117" customWidth="1"/>
    <col min="13" max="13" width="4.36328125" style="117" customWidth="1"/>
    <col min="14" max="16384" width="8.90625" style="117"/>
  </cols>
  <sheetData>
    <row r="1" spans="1:13" ht="59.5" customHeight="1">
      <c r="A1" s="317" t="s">
        <v>141</v>
      </c>
      <c r="B1" s="318"/>
      <c r="C1" s="318"/>
      <c r="D1" s="318"/>
      <c r="E1" s="318"/>
      <c r="F1" s="318"/>
      <c r="G1" s="318"/>
      <c r="H1" s="318"/>
      <c r="I1" s="318"/>
      <c r="J1" s="318"/>
      <c r="K1" s="318"/>
      <c r="L1" s="318"/>
      <c r="M1" s="318"/>
    </row>
    <row r="2" spans="1:13" ht="97.9" customHeight="1">
      <c r="A2" s="319" t="s">
        <v>516</v>
      </c>
      <c r="B2" s="318"/>
      <c r="C2" s="318"/>
      <c r="D2" s="318"/>
      <c r="E2" s="318"/>
      <c r="F2" s="318"/>
      <c r="G2" s="318"/>
      <c r="H2" s="318"/>
      <c r="I2" s="318"/>
      <c r="J2" s="318"/>
      <c r="K2" s="318"/>
      <c r="L2" s="318"/>
      <c r="M2" s="318"/>
    </row>
    <row r="3" spans="1:13" ht="142.9" customHeight="1">
      <c r="A3" s="320" t="s">
        <v>585</v>
      </c>
      <c r="B3" s="321"/>
      <c r="C3" s="321"/>
      <c r="D3" s="321"/>
      <c r="E3" s="321"/>
      <c r="F3" s="321"/>
      <c r="G3" s="321"/>
      <c r="H3" s="321"/>
      <c r="I3" s="321"/>
      <c r="J3" s="321"/>
      <c r="K3" s="321"/>
      <c r="L3" s="321"/>
      <c r="M3" s="321"/>
    </row>
    <row r="4" spans="1:13" ht="159.65" customHeight="1">
      <c r="A4" s="322" t="s">
        <v>475</v>
      </c>
      <c r="B4" s="323"/>
      <c r="C4" s="323"/>
      <c r="D4" s="323"/>
      <c r="E4" s="323"/>
      <c r="F4" s="323"/>
      <c r="G4" s="323"/>
      <c r="H4" s="323"/>
      <c r="I4" s="323"/>
      <c r="J4" s="323"/>
      <c r="K4" s="323"/>
      <c r="L4" s="323"/>
      <c r="M4" s="323"/>
    </row>
    <row r="5" spans="1:13" ht="22.9" customHeight="1">
      <c r="A5" s="118"/>
      <c r="B5" s="119"/>
      <c r="C5" s="119"/>
      <c r="D5" s="119"/>
      <c r="E5" s="119"/>
      <c r="F5" s="119"/>
      <c r="G5" s="119"/>
      <c r="H5" s="119"/>
      <c r="I5" s="119"/>
      <c r="J5" s="119"/>
      <c r="K5" s="119"/>
      <c r="L5" s="119"/>
      <c r="M5" s="119"/>
    </row>
    <row r="6" spans="1:13" s="121" customFormat="1" ht="19.149999999999999" customHeight="1">
      <c r="A6" s="120"/>
      <c r="B6" s="120"/>
      <c r="C6" s="120"/>
      <c r="D6" s="324" t="s">
        <v>142</v>
      </c>
      <c r="E6" s="324"/>
      <c r="F6" s="324"/>
      <c r="G6" s="324"/>
      <c r="H6" s="324"/>
      <c r="I6" s="324"/>
      <c r="J6" s="324"/>
      <c r="K6" s="120"/>
      <c r="L6" s="120"/>
      <c r="M6" s="120"/>
    </row>
    <row r="7" spans="1:13" s="121" customFormat="1" ht="18.399999999999999" customHeight="1">
      <c r="A7" s="122"/>
      <c r="B7" s="120"/>
      <c r="C7" s="120"/>
      <c r="D7" s="316" t="s">
        <v>143</v>
      </c>
      <c r="E7" s="316"/>
      <c r="F7" s="316"/>
      <c r="G7" s="316"/>
      <c r="H7" s="316"/>
      <c r="I7" s="316"/>
      <c r="J7" s="316"/>
      <c r="K7" s="120"/>
      <c r="L7" s="120"/>
      <c r="M7" s="120"/>
    </row>
    <row r="8" spans="1:13" s="121" customFormat="1" ht="8.5" customHeight="1">
      <c r="A8" s="122"/>
      <c r="B8" s="120"/>
      <c r="C8" s="120"/>
      <c r="D8" s="120"/>
      <c r="E8" s="123"/>
      <c r="F8" s="124"/>
      <c r="G8" s="123"/>
      <c r="H8" s="123"/>
      <c r="I8" s="123"/>
      <c r="J8" s="123"/>
      <c r="K8" s="120"/>
      <c r="L8" s="120"/>
      <c r="M8" s="120"/>
    </row>
    <row r="9" spans="1:13" s="126" customFormat="1" ht="18" customHeight="1">
      <c r="A9" s="125" t="s">
        <v>144</v>
      </c>
      <c r="B9" s="125"/>
      <c r="C9" s="125"/>
      <c r="D9" s="125"/>
      <c r="E9" s="125"/>
      <c r="F9" s="125"/>
      <c r="G9" s="125"/>
      <c r="H9" s="125"/>
      <c r="I9" s="125"/>
      <c r="J9" s="125"/>
      <c r="K9" s="125"/>
      <c r="L9" s="125"/>
      <c r="M9" s="125"/>
    </row>
    <row r="10" spans="1:13" s="126" customFormat="1" ht="18" customHeight="1">
      <c r="A10" s="125"/>
      <c r="B10" s="125"/>
      <c r="C10" s="125"/>
      <c r="D10" s="125"/>
      <c r="E10" s="125"/>
      <c r="F10" s="125"/>
      <c r="G10" s="125"/>
      <c r="H10" s="125"/>
      <c r="I10" s="125"/>
      <c r="J10" s="125"/>
      <c r="K10" s="125"/>
      <c r="L10" s="125"/>
      <c r="M10" s="125"/>
    </row>
    <row r="11" spans="1:13" ht="45" customHeight="1"/>
    <row r="12" spans="1:13" ht="45" customHeight="1"/>
    <row r="13" spans="1:13" ht="45" customHeight="1"/>
    <row r="14" spans="1:13" ht="45" customHeight="1"/>
    <row r="15" spans="1:13" ht="45" customHeight="1"/>
    <row r="16" spans="1:13" ht="45" customHeight="1"/>
  </sheetData>
  <sheetProtection sheet="1" objects="1" scenarios="1"/>
  <mergeCells count="6">
    <mergeCell ref="D7:J7"/>
    <mergeCell ref="A1:M1"/>
    <mergeCell ref="A2:M2"/>
    <mergeCell ref="A3:M3"/>
    <mergeCell ref="A4:M4"/>
    <mergeCell ref="D6:J6"/>
  </mergeCells>
  <phoneticPr fontId="9"/>
  <hyperlinks>
    <hyperlink ref="D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66"/>
  </sheetPr>
  <dimension ref="A1:BB25"/>
  <sheetViews>
    <sheetView showZeros="0" workbookViewId="0"/>
  </sheetViews>
  <sheetFormatPr defaultColWidth="2.26953125" defaultRowHeight="15" customHeight="1"/>
  <cols>
    <col min="1" max="20" width="2.26953125" style="17"/>
    <col min="21" max="27" width="2.26953125" style="18"/>
    <col min="28" max="16384" width="2.26953125" style="17"/>
  </cols>
  <sheetData>
    <row r="1" spans="1:54" s="24" customFormat="1" ht="15" customHeight="1">
      <c r="A1" s="85" t="s">
        <v>563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row>
    <row r="2" spans="1:54" s="24" customFormat="1"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s="24" customFormat="1"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s="24" customFormat="1"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s="24" customFormat="1" ht="15" customHeight="1">
      <c r="A5" s="157"/>
      <c r="B5" s="157"/>
      <c r="C5" s="157"/>
      <c r="D5" s="157"/>
      <c r="E5" s="157"/>
      <c r="F5" s="157"/>
      <c r="G5" s="157"/>
      <c r="H5" s="157"/>
      <c r="I5" s="157"/>
      <c r="J5" s="157"/>
      <c r="K5" s="157"/>
      <c r="L5" s="157"/>
      <c r="M5" s="157"/>
      <c r="N5" s="157"/>
      <c r="O5" s="157"/>
      <c r="P5" s="157"/>
      <c r="Q5" s="157"/>
      <c r="R5" s="157"/>
      <c r="S5" s="157"/>
      <c r="T5" s="157"/>
      <c r="U5" s="157"/>
      <c r="V5" s="85" t="s">
        <v>564</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s="24" customFormat="1"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s="24" customFormat="1"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s="24" customFormat="1" ht="30" customHeight="1">
      <c r="A8" s="157"/>
      <c r="B8" s="157"/>
      <c r="C8" s="157"/>
      <c r="D8" s="157"/>
      <c r="E8" s="157"/>
      <c r="F8" s="157"/>
      <c r="G8" s="157"/>
      <c r="H8" s="157"/>
      <c r="I8" s="157"/>
      <c r="J8" s="157"/>
      <c r="K8" s="157"/>
      <c r="L8" s="157"/>
      <c r="M8" s="157"/>
      <c r="N8" s="157"/>
      <c r="O8" s="157"/>
      <c r="P8" s="157"/>
      <c r="Q8" s="157"/>
      <c r="R8" s="157"/>
      <c r="S8" s="157"/>
      <c r="T8" s="157"/>
      <c r="U8" s="157"/>
      <c r="V8" s="707" t="s">
        <v>116</v>
      </c>
      <c r="W8" s="707"/>
      <c r="X8" s="707"/>
      <c r="Y8" s="707"/>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s="24" customFormat="1" ht="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s="24" customFormat="1"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4" customFormat="1" ht="30" customHeight="1">
      <c r="A11" s="548" t="s">
        <v>456</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3" spans="1:54" ht="15" customHeight="1">
      <c r="B13" s="697" t="s">
        <v>599</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P13" s="94"/>
    </row>
    <row r="14" spans="1:54" ht="15" customHeight="1">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P14" s="94"/>
    </row>
    <row r="15" spans="1:54" ht="15"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P15" s="94"/>
    </row>
    <row r="16" spans="1:54" ht="15" customHeight="1">
      <c r="C16" s="189"/>
      <c r="D16" s="189"/>
      <c r="E16" s="189"/>
      <c r="F16" s="189"/>
      <c r="G16" s="189"/>
      <c r="H16" s="189"/>
      <c r="I16" s="189"/>
      <c r="J16" s="189"/>
      <c r="K16" s="189"/>
      <c r="L16" s="189"/>
      <c r="M16" s="189"/>
      <c r="N16" s="189"/>
      <c r="O16" s="189"/>
      <c r="P16" s="189"/>
      <c r="Q16" s="189"/>
      <c r="R16" s="189"/>
      <c r="S16" s="189"/>
      <c r="T16" s="189"/>
      <c r="U16" s="189"/>
      <c r="V16" s="189"/>
      <c r="W16" s="189"/>
      <c r="X16" s="189"/>
      <c r="AP16" s="94"/>
    </row>
    <row r="17" spans="2:43" ht="15" customHeight="1">
      <c r="B17" s="708" t="s">
        <v>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row>
    <row r="18" spans="2:43" ht="15" customHeight="1">
      <c r="C18" s="190"/>
      <c r="D18" s="190"/>
      <c r="E18" s="190"/>
      <c r="F18" s="190"/>
      <c r="G18" s="190"/>
      <c r="H18" s="190"/>
      <c r="I18" s="190"/>
      <c r="J18" s="190"/>
      <c r="K18" s="190"/>
      <c r="L18" s="190"/>
      <c r="M18" s="190"/>
      <c r="N18" s="190"/>
      <c r="O18" s="190"/>
      <c r="P18" s="190"/>
      <c r="Q18" s="190"/>
      <c r="R18" s="190"/>
      <c r="S18" s="190"/>
      <c r="T18" s="190"/>
      <c r="U18" s="190"/>
      <c r="V18" s="190"/>
      <c r="W18" s="190"/>
      <c r="X18" s="190"/>
    </row>
    <row r="19" spans="2:43" ht="30" customHeight="1">
      <c r="B19" s="688" t="s">
        <v>436</v>
      </c>
      <c r="C19" s="688"/>
      <c r="D19" s="688"/>
      <c r="E19" s="688"/>
      <c r="F19" s="688"/>
      <c r="G19" s="688"/>
      <c r="H19" s="688"/>
      <c r="I19" s="688"/>
      <c r="J19" s="688"/>
      <c r="K19" s="688"/>
      <c r="L19" s="688"/>
      <c r="M19" s="688"/>
      <c r="N19" s="688"/>
      <c r="O19" s="688"/>
      <c r="P19" s="688"/>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Q19" s="94"/>
    </row>
    <row r="20" spans="2:43" ht="30" customHeight="1">
      <c r="B20" s="688" t="s">
        <v>130</v>
      </c>
      <c r="C20" s="688"/>
      <c r="D20" s="688"/>
      <c r="E20" s="688"/>
      <c r="F20" s="688"/>
      <c r="G20" s="688"/>
      <c r="H20" s="688"/>
      <c r="I20" s="688"/>
      <c r="J20" s="688"/>
      <c r="K20" s="688"/>
      <c r="L20" s="688"/>
      <c r="M20" s="688"/>
      <c r="N20" s="688"/>
      <c r="O20" s="688"/>
      <c r="P20" s="688"/>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row>
    <row r="21" spans="2:43" ht="30" customHeight="1">
      <c r="B21" s="688" t="s">
        <v>131</v>
      </c>
      <c r="C21" s="688"/>
      <c r="D21" s="688"/>
      <c r="E21" s="688"/>
      <c r="F21" s="688"/>
      <c r="G21" s="688"/>
      <c r="H21" s="688"/>
      <c r="I21" s="688"/>
      <c r="J21" s="688"/>
      <c r="K21" s="688"/>
      <c r="L21" s="688"/>
      <c r="M21" s="688"/>
      <c r="N21" s="688"/>
      <c r="O21" s="688"/>
      <c r="P21" s="688"/>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696"/>
      <c r="AN21" s="696"/>
    </row>
    <row r="22" spans="2:43" ht="15" customHeight="1">
      <c r="B22" s="771" t="s">
        <v>457</v>
      </c>
      <c r="C22" s="771"/>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row>
    <row r="23" spans="2:43" ht="15" customHeight="1">
      <c r="B23" s="771"/>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row>
    <row r="24" spans="2:43" ht="15" customHeight="1">
      <c r="U24" s="17"/>
    </row>
    <row r="25" spans="2:43" ht="15" customHeight="1">
      <c r="T25" s="93"/>
      <c r="X25" s="95"/>
    </row>
  </sheetData>
  <sheetProtection algorithmName="SHA-512" hashValue="j9H9kLIAfMB9eHgG598t2Tcs+5lREBwJHTAKwzNMuyeGt/e9OCtfweeFn+qv94hUIxXJ3VDddGoG5gPr12lBxA==" saltValue="u1dg3fQYGfEq1u/f1DrLPw==" spinCount="100000" sheet="1" formatCells="0" formatColumns="0" formatRows="0"/>
  <mergeCells count="21">
    <mergeCell ref="B13:AN15"/>
    <mergeCell ref="V7:Y7"/>
    <mergeCell ref="A11:AO11"/>
    <mergeCell ref="AD2:AG2"/>
    <mergeCell ref="AI2:AJ2"/>
    <mergeCell ref="AL2:AM2"/>
    <mergeCell ref="V6:Y6"/>
    <mergeCell ref="Z6:AN6"/>
    <mergeCell ref="Z7:AN7"/>
    <mergeCell ref="V8:Y8"/>
    <mergeCell ref="Z8:AF8"/>
    <mergeCell ref="AG8:AN8"/>
    <mergeCell ref="A10:AO10"/>
    <mergeCell ref="B22:AN23"/>
    <mergeCell ref="Q20:AN20"/>
    <mergeCell ref="Q21:AN21"/>
    <mergeCell ref="B17:AN17"/>
    <mergeCell ref="B19:P19"/>
    <mergeCell ref="Q19:AN19"/>
    <mergeCell ref="B20:P20"/>
    <mergeCell ref="B21:P21"/>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C83"/>
  <sheetViews>
    <sheetView workbookViewId="0"/>
  </sheetViews>
  <sheetFormatPr defaultColWidth="9" defaultRowHeight="13"/>
  <cols>
    <col min="1" max="1" width="0.7265625" style="85" customWidth="1"/>
    <col min="2" max="28" width="3.26953125" style="85" customWidth="1"/>
    <col min="29" max="29" width="3.7265625" style="85" customWidth="1"/>
    <col min="30" max="30" width="2.90625" style="85" customWidth="1"/>
    <col min="31" max="32" width="7.90625" style="85" customWidth="1"/>
    <col min="33" max="16384" width="9" style="85"/>
  </cols>
  <sheetData>
    <row r="2" spans="2:29" ht="50.25" customHeight="1">
      <c r="B2" s="325" t="s">
        <v>145</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row>
    <row r="3" spans="2:29" ht="9" customHeight="1">
      <c r="B3" s="127"/>
      <c r="C3" s="128"/>
      <c r="D3" s="128"/>
      <c r="E3" s="128"/>
      <c r="F3" s="128"/>
      <c r="G3" s="128"/>
      <c r="H3" s="128"/>
      <c r="I3" s="128"/>
      <c r="J3" s="128"/>
      <c r="K3" s="128"/>
      <c r="L3" s="128"/>
    </row>
    <row r="4" spans="2:29" ht="24" hidden="1" customHeight="1">
      <c r="B4" s="129"/>
      <c r="D4" s="86"/>
      <c r="E4" s="86"/>
      <c r="F4" s="128"/>
      <c r="G4" s="128"/>
      <c r="H4" s="128"/>
      <c r="I4" s="128"/>
      <c r="J4" s="128"/>
      <c r="K4" s="128"/>
      <c r="L4" s="128"/>
    </row>
    <row r="5" spans="2:29" ht="21" hidden="1" customHeight="1">
      <c r="B5" s="130"/>
      <c r="C5" s="131"/>
      <c r="D5" s="131"/>
      <c r="E5" s="131"/>
      <c r="F5" s="131"/>
      <c r="G5" s="131"/>
      <c r="H5" s="131"/>
      <c r="I5" s="86"/>
      <c r="J5" s="131"/>
      <c r="K5" s="131"/>
      <c r="L5" s="132"/>
      <c r="M5" s="132"/>
      <c r="N5" s="132"/>
      <c r="O5" s="132"/>
      <c r="P5" s="132"/>
      <c r="Q5" s="132"/>
      <c r="R5" s="132"/>
      <c r="S5" s="132"/>
      <c r="T5" s="132"/>
      <c r="U5" s="132"/>
      <c r="V5" s="132"/>
      <c r="W5" s="132"/>
      <c r="X5" s="132"/>
      <c r="Y5" s="132"/>
      <c r="Z5" s="132"/>
      <c r="AA5" s="132"/>
      <c r="AB5" s="132"/>
      <c r="AC5" s="132"/>
    </row>
    <row r="6" spans="2:29" ht="21" hidden="1" customHeight="1">
      <c r="B6" s="130"/>
      <c r="C6" s="131"/>
      <c r="D6" s="131"/>
      <c r="E6" s="131"/>
      <c r="F6" s="131"/>
      <c r="G6" s="131"/>
      <c r="H6" s="131"/>
      <c r="I6" s="86"/>
      <c r="J6" s="131"/>
      <c r="K6" s="131"/>
      <c r="L6" s="132"/>
      <c r="M6" s="132"/>
      <c r="N6" s="132"/>
      <c r="O6" s="132"/>
      <c r="P6" s="132"/>
      <c r="Q6" s="132"/>
      <c r="R6" s="132"/>
      <c r="S6" s="132"/>
      <c r="T6" s="132"/>
      <c r="U6" s="132"/>
      <c r="V6" s="132"/>
      <c r="W6" s="132"/>
      <c r="X6" s="132"/>
      <c r="Y6" s="132"/>
      <c r="Z6" s="132"/>
      <c r="AA6" s="132"/>
      <c r="AB6" s="132"/>
      <c r="AC6" s="132"/>
    </row>
    <row r="7" spans="2:29" ht="21" hidden="1" customHeight="1">
      <c r="B7" s="130"/>
      <c r="C7" s="131"/>
      <c r="D7" s="131"/>
      <c r="E7" s="131"/>
      <c r="F7" s="131"/>
      <c r="G7" s="131"/>
      <c r="H7" s="131"/>
      <c r="I7" s="86"/>
      <c r="J7" s="131"/>
      <c r="K7" s="131"/>
      <c r="L7" s="132"/>
      <c r="M7" s="132"/>
      <c r="N7" s="132"/>
      <c r="O7" s="132"/>
      <c r="P7" s="132"/>
      <c r="Q7" s="132"/>
      <c r="R7" s="132"/>
      <c r="S7" s="132"/>
      <c r="T7" s="132"/>
      <c r="U7" s="132"/>
      <c r="V7" s="132"/>
      <c r="W7" s="132"/>
      <c r="X7" s="132"/>
      <c r="Y7" s="132"/>
      <c r="Z7" s="132"/>
      <c r="AA7" s="132"/>
      <c r="AB7" s="132"/>
      <c r="AC7" s="132"/>
    </row>
    <row r="8" spans="2:29" ht="21" hidden="1" customHeight="1">
      <c r="B8" s="130"/>
      <c r="C8" s="131"/>
      <c r="D8" s="131"/>
      <c r="E8" s="131"/>
      <c r="F8" s="131"/>
      <c r="G8" s="131"/>
      <c r="H8" s="131"/>
      <c r="I8" s="86"/>
      <c r="J8" s="131"/>
      <c r="K8" s="131"/>
      <c r="L8" s="132"/>
      <c r="M8" s="132"/>
      <c r="N8" s="132"/>
      <c r="O8" s="132"/>
      <c r="P8" s="132"/>
      <c r="Q8" s="132"/>
      <c r="R8" s="132"/>
      <c r="S8" s="132"/>
      <c r="T8" s="132"/>
      <c r="U8" s="132"/>
      <c r="V8" s="132"/>
      <c r="W8" s="132"/>
      <c r="X8" s="132"/>
      <c r="Y8" s="132"/>
      <c r="Z8" s="132"/>
      <c r="AA8" s="132"/>
      <c r="AB8" s="132"/>
      <c r="AC8" s="132"/>
    </row>
    <row r="9" spans="2:29" ht="21" hidden="1" customHeight="1">
      <c r="B9" s="130"/>
      <c r="C9" s="131"/>
      <c r="D9" s="131"/>
      <c r="E9" s="131"/>
      <c r="F9" s="131"/>
      <c r="G9" s="131"/>
      <c r="H9" s="131"/>
      <c r="I9" s="86"/>
      <c r="J9" s="131"/>
      <c r="K9" s="131"/>
      <c r="L9" s="132"/>
      <c r="M9" s="132"/>
      <c r="N9" s="132"/>
      <c r="O9" s="132"/>
      <c r="P9" s="132"/>
      <c r="Q9" s="132"/>
      <c r="R9" s="132"/>
      <c r="S9" s="132"/>
      <c r="T9" s="132"/>
      <c r="U9" s="132"/>
      <c r="V9" s="132"/>
      <c r="W9" s="132"/>
      <c r="X9" s="132"/>
      <c r="Y9" s="132"/>
      <c r="Z9" s="132"/>
      <c r="AA9" s="132"/>
      <c r="AB9" s="132"/>
      <c r="AC9" s="132"/>
    </row>
    <row r="10" spans="2:29" ht="21" hidden="1" customHeight="1">
      <c r="B10" s="130"/>
      <c r="C10" s="131"/>
      <c r="D10" s="131"/>
      <c r="E10" s="131"/>
      <c r="F10" s="131"/>
      <c r="G10" s="131"/>
      <c r="H10" s="131"/>
      <c r="I10" s="86"/>
      <c r="J10" s="131"/>
      <c r="K10" s="131"/>
      <c r="L10" s="132"/>
      <c r="M10" s="132"/>
      <c r="N10" s="132"/>
      <c r="O10" s="132"/>
      <c r="P10" s="132"/>
      <c r="Q10" s="132"/>
      <c r="R10" s="132"/>
      <c r="S10" s="132"/>
      <c r="T10" s="132"/>
      <c r="U10" s="132"/>
      <c r="V10" s="132"/>
      <c r="W10" s="132"/>
      <c r="X10" s="132"/>
      <c r="Y10" s="132"/>
      <c r="Z10" s="132"/>
      <c r="AA10" s="132"/>
      <c r="AB10" s="132"/>
      <c r="AC10" s="132"/>
    </row>
    <row r="11" spans="2:29" ht="21" hidden="1" customHeight="1">
      <c r="B11" s="130"/>
      <c r="C11" s="131"/>
      <c r="D11" s="131"/>
      <c r="E11" s="131"/>
      <c r="F11" s="131"/>
      <c r="G11" s="131"/>
      <c r="H11" s="131"/>
      <c r="I11" s="86"/>
      <c r="J11" s="131"/>
      <c r="K11" s="131"/>
      <c r="L11" s="132"/>
      <c r="M11" s="132"/>
      <c r="N11" s="132"/>
      <c r="O11" s="132"/>
      <c r="P11" s="132"/>
      <c r="Q11" s="132"/>
      <c r="R11" s="132"/>
      <c r="S11" s="132"/>
      <c r="T11" s="132"/>
      <c r="U11" s="132"/>
      <c r="V11" s="132"/>
      <c r="W11" s="132"/>
      <c r="X11" s="132"/>
      <c r="Y11" s="132"/>
      <c r="Z11" s="132"/>
      <c r="AA11" s="132"/>
      <c r="AB11" s="132"/>
      <c r="AC11" s="132"/>
    </row>
    <row r="12" spans="2:29" ht="21" hidden="1" customHeight="1">
      <c r="B12" s="130"/>
      <c r="C12" s="131"/>
      <c r="D12" s="131"/>
      <c r="E12" s="131"/>
      <c r="F12" s="131"/>
      <c r="G12" s="131"/>
      <c r="H12" s="131"/>
      <c r="I12" s="86"/>
      <c r="J12" s="131"/>
      <c r="K12" s="131"/>
      <c r="L12" s="132"/>
      <c r="M12" s="132"/>
      <c r="N12" s="132"/>
      <c r="O12" s="132"/>
      <c r="P12" s="132"/>
      <c r="Q12" s="132"/>
      <c r="R12" s="132"/>
      <c r="S12" s="132"/>
      <c r="T12" s="132"/>
      <c r="U12" s="132"/>
      <c r="V12" s="132"/>
      <c r="W12" s="132"/>
      <c r="X12" s="132"/>
      <c r="Y12" s="132"/>
      <c r="Z12" s="132"/>
      <c r="AA12" s="132"/>
      <c r="AB12" s="132"/>
      <c r="AC12" s="132"/>
    </row>
    <row r="13" spans="2:29" ht="21" hidden="1" customHeight="1">
      <c r="B13" s="130"/>
      <c r="D13" s="86"/>
      <c r="E13" s="86"/>
      <c r="F13" s="86"/>
      <c r="G13" s="86"/>
      <c r="H13" s="86"/>
      <c r="I13" s="86"/>
      <c r="L13" s="133"/>
      <c r="M13" s="133"/>
      <c r="N13" s="133"/>
      <c r="O13" s="134"/>
      <c r="P13" s="133"/>
      <c r="Q13" s="133"/>
      <c r="R13" s="133"/>
      <c r="S13" s="133"/>
      <c r="T13" s="133"/>
      <c r="U13" s="133"/>
      <c r="V13" s="133"/>
      <c r="W13" s="133"/>
      <c r="X13" s="133"/>
      <c r="Y13" s="133"/>
      <c r="Z13" s="133"/>
      <c r="AA13" s="133"/>
      <c r="AB13" s="133"/>
      <c r="AC13" s="133"/>
    </row>
    <row r="14" spans="2:29" ht="21" hidden="1" customHeight="1">
      <c r="B14" s="130"/>
      <c r="C14" s="131"/>
      <c r="D14" s="135"/>
      <c r="E14" s="131"/>
      <c r="F14" s="131"/>
      <c r="G14" s="131"/>
      <c r="H14" s="131"/>
      <c r="I14" s="86"/>
      <c r="J14" s="131"/>
      <c r="K14" s="131"/>
      <c r="L14" s="132"/>
      <c r="M14" s="132"/>
      <c r="N14" s="132"/>
      <c r="O14" s="132"/>
      <c r="P14" s="132"/>
      <c r="Q14" s="132"/>
      <c r="R14" s="132"/>
      <c r="S14" s="132"/>
      <c r="T14" s="132"/>
      <c r="U14" s="132"/>
      <c r="V14" s="132"/>
      <c r="W14" s="132"/>
      <c r="X14" s="132"/>
      <c r="Y14" s="132"/>
      <c r="Z14" s="132"/>
      <c r="AA14" s="132"/>
      <c r="AB14" s="132"/>
      <c r="AC14" s="132"/>
    </row>
    <row r="15" spans="2:29" ht="13.5" hidden="1" customHeight="1">
      <c r="B15" s="130"/>
      <c r="C15" s="86"/>
      <c r="D15" s="86"/>
      <c r="E15" s="86"/>
      <c r="F15" s="86"/>
      <c r="G15" s="86"/>
      <c r="H15" s="86"/>
      <c r="I15" s="86"/>
      <c r="K15" s="133"/>
      <c r="L15" s="133"/>
      <c r="M15" s="133"/>
      <c r="N15" s="134"/>
      <c r="O15" s="133"/>
      <c r="P15" s="133"/>
      <c r="Q15" s="133"/>
      <c r="R15" s="133"/>
      <c r="S15" s="133"/>
      <c r="T15" s="133"/>
      <c r="U15" s="133"/>
      <c r="V15" s="133"/>
      <c r="W15" s="133"/>
      <c r="X15" s="133"/>
      <c r="Y15" s="133"/>
      <c r="Z15" s="133"/>
      <c r="AA15" s="133"/>
      <c r="AB15" s="133"/>
    </row>
    <row r="16" spans="2:29" ht="13.5" hidden="1" customHeight="1">
      <c r="B16" s="130"/>
      <c r="C16" s="86"/>
      <c r="D16" s="86"/>
      <c r="E16" s="86"/>
      <c r="F16" s="86"/>
      <c r="G16" s="86"/>
      <c r="H16" s="86"/>
      <c r="I16" s="86"/>
      <c r="K16" s="133"/>
      <c r="L16" s="133"/>
      <c r="M16" s="133"/>
      <c r="N16" s="134"/>
      <c r="O16" s="133"/>
      <c r="P16" s="133"/>
      <c r="Q16" s="133"/>
      <c r="R16" s="133"/>
      <c r="S16" s="133"/>
      <c r="T16" s="133"/>
      <c r="U16" s="133"/>
      <c r="V16" s="133"/>
      <c r="W16" s="133"/>
      <c r="X16" s="133"/>
      <c r="Y16" s="133"/>
      <c r="Z16" s="133"/>
      <c r="AA16" s="133"/>
      <c r="AB16" s="133"/>
    </row>
    <row r="17" spans="2:28" ht="24" customHeight="1">
      <c r="B17" s="136" t="s">
        <v>146</v>
      </c>
      <c r="C17" s="130"/>
      <c r="D17" s="130"/>
      <c r="E17" s="130"/>
      <c r="F17" s="130"/>
      <c r="G17" s="130"/>
      <c r="H17" s="130"/>
      <c r="I17" s="130"/>
      <c r="J17" s="130"/>
      <c r="K17" s="130"/>
      <c r="L17" s="130"/>
      <c r="M17" s="133"/>
      <c r="N17" s="133"/>
      <c r="O17" s="133"/>
      <c r="P17" s="133"/>
      <c r="Q17" s="133"/>
      <c r="R17" s="133"/>
      <c r="S17" s="133"/>
      <c r="T17" s="133"/>
      <c r="U17" s="133"/>
      <c r="V17" s="133"/>
      <c r="W17" s="133"/>
      <c r="X17" s="133"/>
      <c r="Y17" s="133"/>
      <c r="Z17" s="133"/>
      <c r="AA17" s="133"/>
      <c r="AB17" s="133"/>
    </row>
    <row r="18" spans="2:28" ht="14">
      <c r="B18" s="137"/>
      <c r="C18" s="138"/>
      <c r="D18" s="130"/>
      <c r="E18" s="130"/>
      <c r="F18" s="130"/>
      <c r="G18" s="130"/>
      <c r="H18" s="130"/>
      <c r="I18" s="130"/>
      <c r="J18" s="130"/>
      <c r="K18" s="130"/>
      <c r="L18" s="130"/>
      <c r="M18" s="133"/>
      <c r="N18" s="133"/>
      <c r="O18" s="133"/>
      <c r="P18" s="133"/>
      <c r="Q18" s="133"/>
      <c r="R18" s="133"/>
      <c r="S18" s="133"/>
      <c r="T18" s="133"/>
      <c r="U18" s="133"/>
      <c r="V18" s="133"/>
      <c r="W18" s="133"/>
      <c r="X18" s="133"/>
      <c r="Y18" s="133"/>
      <c r="Z18" s="133"/>
      <c r="AA18" s="133"/>
      <c r="AB18" s="133"/>
    </row>
    <row r="19" spans="2:28" ht="14">
      <c r="B19" s="137"/>
      <c r="C19" s="138"/>
      <c r="D19" s="130"/>
      <c r="E19" s="130"/>
      <c r="F19" s="130"/>
      <c r="G19" s="130"/>
      <c r="H19" s="130"/>
      <c r="I19" s="130"/>
      <c r="J19" s="130"/>
      <c r="K19" s="130"/>
      <c r="L19" s="130"/>
      <c r="M19" s="133"/>
      <c r="N19" s="133"/>
      <c r="O19" s="133"/>
      <c r="P19" s="133"/>
      <c r="Q19" s="133"/>
      <c r="R19" s="133"/>
      <c r="S19" s="133"/>
      <c r="T19" s="133"/>
      <c r="U19" s="133"/>
      <c r="V19" s="133"/>
      <c r="W19" s="133"/>
      <c r="X19" s="133"/>
      <c r="Y19" s="133"/>
      <c r="Z19" s="133"/>
      <c r="AA19" s="133"/>
      <c r="AB19" s="133"/>
    </row>
    <row r="20" spans="2:28" ht="14">
      <c r="B20" s="137"/>
      <c r="C20" s="138"/>
      <c r="D20" s="130"/>
      <c r="E20" s="130"/>
      <c r="F20" s="130"/>
      <c r="G20" s="130"/>
      <c r="H20" s="130"/>
      <c r="I20" s="130"/>
      <c r="J20" s="130"/>
      <c r="K20" s="130"/>
      <c r="L20" s="130"/>
      <c r="M20" s="133"/>
      <c r="N20" s="133"/>
      <c r="O20" s="133"/>
      <c r="P20" s="133"/>
      <c r="Q20" s="133"/>
      <c r="R20" s="133"/>
      <c r="S20" s="133"/>
      <c r="T20" s="133"/>
      <c r="U20" s="133"/>
      <c r="V20" s="133"/>
      <c r="W20" s="133"/>
      <c r="X20" s="133"/>
      <c r="Y20" s="133"/>
      <c r="Z20" s="133"/>
      <c r="AA20" s="133"/>
      <c r="AB20" s="133"/>
    </row>
    <row r="21" spans="2:28" ht="14">
      <c r="B21" s="137"/>
      <c r="C21" s="138"/>
      <c r="D21" s="130"/>
      <c r="E21" s="130"/>
      <c r="F21" s="130"/>
      <c r="G21" s="130"/>
      <c r="H21" s="130"/>
      <c r="I21" s="130"/>
      <c r="J21" s="130"/>
      <c r="K21" s="130"/>
      <c r="L21" s="130"/>
      <c r="M21" s="133"/>
      <c r="N21" s="133"/>
      <c r="O21" s="133"/>
      <c r="P21" s="133"/>
      <c r="Q21" s="133"/>
      <c r="R21" s="133"/>
      <c r="S21" s="133"/>
      <c r="T21" s="133"/>
      <c r="U21" s="133"/>
      <c r="V21" s="133"/>
      <c r="W21" s="133"/>
      <c r="X21" s="133"/>
      <c r="Y21" s="133"/>
      <c r="Z21" s="133"/>
      <c r="AA21" s="133"/>
      <c r="AB21" s="133"/>
    </row>
    <row r="22" spans="2:28" ht="13.5" customHeight="1">
      <c r="B22" s="137"/>
      <c r="C22" s="138"/>
      <c r="D22" s="130"/>
      <c r="E22" s="130"/>
      <c r="F22" s="130"/>
      <c r="G22" s="130"/>
      <c r="H22" s="130"/>
      <c r="I22" s="130"/>
      <c r="J22" s="130"/>
      <c r="K22" s="130"/>
      <c r="L22" s="130"/>
      <c r="M22" s="133"/>
      <c r="N22" s="133"/>
      <c r="O22" s="133"/>
      <c r="P22" s="133"/>
      <c r="Q22" s="133"/>
      <c r="R22" s="85" t="s">
        <v>147</v>
      </c>
      <c r="S22" s="133"/>
      <c r="T22" s="133"/>
      <c r="U22" s="133"/>
      <c r="V22" s="133"/>
      <c r="W22" s="133"/>
      <c r="X22" s="133"/>
      <c r="Y22" s="133"/>
      <c r="Z22" s="133"/>
      <c r="AA22" s="133"/>
      <c r="AB22" s="133"/>
    </row>
    <row r="23" spans="2:28" ht="13.5" customHeight="1">
      <c r="B23" s="137"/>
      <c r="C23" s="138"/>
      <c r="D23" s="130"/>
      <c r="E23" s="130"/>
      <c r="F23" s="130"/>
      <c r="G23" s="130"/>
      <c r="H23" s="130"/>
      <c r="I23" s="130"/>
      <c r="J23" s="130"/>
      <c r="K23" s="130"/>
      <c r="L23" s="130"/>
      <c r="M23" s="133"/>
      <c r="N23" s="133"/>
      <c r="O23" s="133"/>
      <c r="P23" s="133"/>
      <c r="Q23" s="133"/>
      <c r="R23" s="133"/>
      <c r="S23" s="133"/>
      <c r="T23" s="133"/>
      <c r="U23" s="133"/>
      <c r="V23" s="133"/>
      <c r="W23" s="133"/>
      <c r="X23" s="133"/>
      <c r="Y23" s="133"/>
      <c r="Z23" s="133"/>
      <c r="AA23" s="133"/>
      <c r="AB23" s="133"/>
    </row>
    <row r="24" spans="2:28" ht="24" customHeight="1">
      <c r="B24" s="139" t="s">
        <v>148</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2:28" ht="21" customHeight="1">
      <c r="B25" s="133"/>
      <c r="C25" s="140" t="s">
        <v>149</v>
      </c>
    </row>
    <row r="26" spans="2:28" ht="21" customHeight="1">
      <c r="B26" s="133"/>
      <c r="D26" s="327" t="s">
        <v>150</v>
      </c>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142"/>
    </row>
    <row r="27" spans="2:28" ht="21" customHeight="1">
      <c r="B27" s="133"/>
      <c r="D27" s="327" t="s">
        <v>151</v>
      </c>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142"/>
    </row>
    <row r="28" spans="2:28" ht="5.25" customHeight="1">
      <c r="B28" s="133"/>
      <c r="E28" s="143"/>
      <c r="F28" s="131"/>
      <c r="AB28" s="133"/>
    </row>
    <row r="29" spans="2:28" ht="21" customHeight="1">
      <c r="B29" s="133"/>
      <c r="E29" s="144"/>
      <c r="F29" s="131" t="s">
        <v>152</v>
      </c>
      <c r="AB29" s="133"/>
    </row>
    <row r="30" spans="2:28" ht="5.25" customHeight="1">
      <c r="B30" s="133"/>
      <c r="E30" s="145"/>
      <c r="F30" s="131"/>
      <c r="AB30" s="133"/>
    </row>
    <row r="31" spans="2:28" ht="21" customHeight="1">
      <c r="B31" s="133"/>
      <c r="E31" s="146"/>
      <c r="F31" s="147" t="s">
        <v>153</v>
      </c>
      <c r="G31" s="131"/>
      <c r="H31" s="131"/>
      <c r="I31" s="131"/>
      <c r="J31" s="131"/>
      <c r="K31" s="131"/>
      <c r="L31" s="131"/>
      <c r="M31" s="131"/>
      <c r="N31" s="131"/>
      <c r="O31" s="131"/>
      <c r="P31" s="131"/>
      <c r="Q31" s="131"/>
      <c r="R31" s="131"/>
      <c r="S31" s="131"/>
      <c r="T31" s="131"/>
      <c r="U31" s="131"/>
      <c r="V31" s="131"/>
      <c r="W31" s="131"/>
      <c r="X31" s="131"/>
      <c r="Y31" s="131"/>
      <c r="Z31" s="131"/>
      <c r="AA31" s="131"/>
      <c r="AB31" s="132"/>
    </row>
    <row r="32" spans="2:28" ht="5.25" customHeight="1">
      <c r="B32" s="133"/>
      <c r="E32" s="145"/>
      <c r="F32" s="131"/>
      <c r="AB32" s="133"/>
    </row>
    <row r="33" spans="2:28" ht="21" customHeight="1">
      <c r="B33" s="133"/>
      <c r="E33" s="148"/>
      <c r="F33" s="131" t="s">
        <v>154</v>
      </c>
      <c r="G33" s="141"/>
      <c r="H33" s="141"/>
      <c r="I33" s="141"/>
      <c r="J33" s="141"/>
      <c r="K33" s="141"/>
      <c r="L33" s="141"/>
      <c r="M33" s="141"/>
      <c r="N33" s="141"/>
      <c r="O33" s="141"/>
      <c r="P33" s="141"/>
      <c r="Q33" s="141"/>
      <c r="R33" s="141"/>
      <c r="S33" s="141"/>
      <c r="T33" s="141"/>
      <c r="U33" s="141"/>
      <c r="V33" s="141"/>
      <c r="W33" s="141"/>
      <c r="X33" s="141"/>
      <c r="Y33" s="141"/>
      <c r="Z33" s="141"/>
      <c r="AA33" s="141"/>
      <c r="AB33" s="149"/>
    </row>
    <row r="34" spans="2:28" ht="5.25" customHeight="1">
      <c r="B34" s="133"/>
      <c r="E34" s="145"/>
      <c r="F34" s="131"/>
      <c r="G34" s="141"/>
      <c r="H34" s="141"/>
      <c r="I34" s="141"/>
      <c r="J34" s="141"/>
      <c r="K34" s="141"/>
      <c r="L34" s="141"/>
      <c r="M34" s="141"/>
      <c r="N34" s="141"/>
      <c r="O34" s="141"/>
      <c r="P34" s="141"/>
      <c r="Q34" s="141"/>
      <c r="R34" s="141"/>
      <c r="S34" s="141"/>
      <c r="T34" s="141"/>
      <c r="U34" s="141"/>
      <c r="V34" s="141"/>
      <c r="W34" s="141"/>
      <c r="X34" s="141"/>
      <c r="Y34" s="141"/>
      <c r="Z34" s="141"/>
      <c r="AA34" s="141"/>
      <c r="AB34" s="149"/>
    </row>
    <row r="35" spans="2:28" ht="21" customHeight="1">
      <c r="B35" s="133"/>
      <c r="E35" s="150"/>
      <c r="F35" s="85" t="s">
        <v>155</v>
      </c>
      <c r="AB35" s="133"/>
    </row>
    <row r="36" spans="2:28" ht="15" customHeight="1">
      <c r="B36" s="133"/>
      <c r="D36" s="151"/>
      <c r="AB36" s="133"/>
    </row>
    <row r="37" spans="2:28" ht="13.5" customHeigh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row>
    <row r="38" spans="2:28" ht="21" customHeight="1">
      <c r="B38" s="133"/>
      <c r="C38" s="139" t="s">
        <v>156</v>
      </c>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row>
    <row r="39" spans="2:28" ht="30" customHeight="1">
      <c r="B39" s="133"/>
      <c r="C39" s="133"/>
      <c r="D39" s="328" t="s">
        <v>157</v>
      </c>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152"/>
    </row>
    <row r="40" spans="2:28" ht="18" customHeight="1">
      <c r="B40" s="133"/>
      <c r="C40" s="133"/>
      <c r="D40" s="329" t="s">
        <v>158</v>
      </c>
      <c r="E40" s="329"/>
      <c r="F40" s="329"/>
      <c r="G40" s="329"/>
      <c r="H40" s="329"/>
      <c r="I40" s="329"/>
      <c r="J40" s="329"/>
      <c r="K40" s="329"/>
      <c r="L40" s="329"/>
      <c r="M40" s="329"/>
      <c r="N40" s="329"/>
      <c r="O40" s="329"/>
      <c r="P40" s="329"/>
      <c r="Q40" s="329"/>
      <c r="R40" s="329"/>
      <c r="S40" s="329"/>
      <c r="T40" s="329"/>
      <c r="U40" s="329"/>
      <c r="V40" s="329"/>
      <c r="W40" s="329"/>
      <c r="X40" s="329"/>
      <c r="Y40" s="329"/>
      <c r="Z40" s="329"/>
      <c r="AA40" s="329"/>
    </row>
    <row r="41" spans="2:28" ht="5.25" customHeight="1">
      <c r="B41" s="133"/>
      <c r="C41" s="133"/>
      <c r="E41" s="143"/>
      <c r="F41" s="131"/>
      <c r="AB41" s="133"/>
    </row>
    <row r="42" spans="2:28" ht="21" customHeight="1">
      <c r="B42" s="133"/>
      <c r="C42" s="133"/>
      <c r="E42" s="144"/>
      <c r="F42" s="131" t="s">
        <v>152</v>
      </c>
      <c r="AB42" s="133"/>
    </row>
    <row r="43" spans="2:28" ht="5.25" customHeight="1">
      <c r="B43" s="133"/>
      <c r="C43" s="133"/>
      <c r="E43" s="145"/>
      <c r="F43" s="131"/>
      <c r="AB43" s="133"/>
    </row>
    <row r="44" spans="2:28" ht="21" customHeight="1">
      <c r="B44" s="133"/>
      <c r="C44" s="133"/>
      <c r="E44" s="146"/>
      <c r="F44" s="147" t="s">
        <v>153</v>
      </c>
      <c r="G44" s="141"/>
      <c r="H44" s="141"/>
      <c r="I44" s="141"/>
      <c r="J44" s="141"/>
      <c r="K44" s="141"/>
      <c r="L44" s="141"/>
      <c r="M44" s="141"/>
      <c r="N44" s="141"/>
      <c r="O44" s="141"/>
      <c r="P44" s="141"/>
      <c r="Q44" s="141"/>
      <c r="R44" s="141"/>
      <c r="S44" s="141"/>
      <c r="T44" s="141"/>
      <c r="U44" s="141"/>
      <c r="V44" s="141"/>
      <c r="W44" s="141"/>
      <c r="X44" s="141"/>
      <c r="Y44" s="141"/>
      <c r="Z44" s="141"/>
      <c r="AA44" s="141"/>
      <c r="AB44" s="149"/>
    </row>
    <row r="45" spans="2:28" ht="5.25" customHeight="1">
      <c r="B45" s="133"/>
      <c r="C45" s="133"/>
      <c r="E45" s="145"/>
      <c r="F45" s="131"/>
      <c r="AB45" s="133"/>
    </row>
    <row r="46" spans="2:28" ht="21" customHeight="1">
      <c r="B46" s="133"/>
      <c r="C46" s="133"/>
      <c r="E46" s="148"/>
      <c r="F46" s="131" t="s">
        <v>154</v>
      </c>
      <c r="G46" s="141"/>
      <c r="H46" s="141"/>
      <c r="I46" s="141"/>
      <c r="J46" s="141"/>
      <c r="K46" s="141"/>
      <c r="L46" s="141"/>
      <c r="M46" s="141"/>
      <c r="N46" s="141"/>
      <c r="O46" s="141"/>
      <c r="P46" s="141"/>
      <c r="Q46" s="141"/>
      <c r="R46" s="141"/>
      <c r="S46" s="141"/>
      <c r="T46" s="141"/>
      <c r="U46" s="141"/>
      <c r="V46" s="141"/>
      <c r="W46" s="141"/>
      <c r="X46" s="141"/>
      <c r="Y46" s="141"/>
      <c r="Z46" s="141"/>
      <c r="AA46" s="141"/>
      <c r="AB46" s="149"/>
    </row>
    <row r="47" spans="2:28" ht="5.25" customHeight="1">
      <c r="B47" s="133"/>
      <c r="C47" s="133"/>
      <c r="E47" s="145"/>
      <c r="F47" s="131"/>
      <c r="G47" s="141"/>
      <c r="H47" s="141"/>
      <c r="I47" s="141"/>
      <c r="J47" s="141"/>
      <c r="K47" s="141"/>
      <c r="L47" s="141"/>
      <c r="M47" s="141"/>
      <c r="N47" s="141"/>
      <c r="O47" s="141"/>
      <c r="P47" s="141"/>
      <c r="Q47" s="141"/>
      <c r="R47" s="141"/>
      <c r="S47" s="141"/>
      <c r="T47" s="141"/>
      <c r="U47" s="141"/>
      <c r="V47" s="141"/>
      <c r="W47" s="141"/>
      <c r="X47" s="141"/>
      <c r="Y47" s="141"/>
      <c r="Z47" s="141"/>
      <c r="AA47" s="141"/>
      <c r="AB47" s="149"/>
    </row>
    <row r="48" spans="2:28" ht="21" customHeight="1">
      <c r="B48" s="133"/>
      <c r="C48" s="133"/>
      <c r="E48" s="150"/>
      <c r="F48" s="85" t="s">
        <v>155</v>
      </c>
      <c r="AB48" s="133"/>
    </row>
    <row r="49" spans="2:28" ht="14.25" customHeight="1">
      <c r="B49" s="133"/>
      <c r="C49" s="133"/>
      <c r="AB49" s="133"/>
    </row>
    <row r="50" spans="2:28" ht="14.25" customHeight="1"/>
    <row r="51" spans="2:28" ht="54.75" customHeight="1">
      <c r="B51" s="325" t="s">
        <v>159</v>
      </c>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row>
    <row r="52" spans="2:28" ht="10.15" customHeight="1"/>
    <row r="53" spans="2:28" ht="23.25" customHeight="1">
      <c r="B53" s="139" t="s">
        <v>160</v>
      </c>
      <c r="C53" s="130"/>
      <c r="D53" s="130"/>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row>
    <row r="54" spans="2:28" ht="21" customHeight="1">
      <c r="B54" s="137"/>
      <c r="C54" s="133"/>
      <c r="D54" s="328" t="s">
        <v>161</v>
      </c>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153"/>
    </row>
    <row r="55" spans="2:28" ht="10.15" customHeight="1">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row>
    <row r="56" spans="2:28" ht="24" customHeight="1">
      <c r="B56" s="154" t="s">
        <v>162</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row>
    <row r="57" spans="2:28" ht="21" customHeight="1">
      <c r="B57" s="133"/>
      <c r="C57" s="133"/>
      <c r="D57" s="329" t="s">
        <v>163</v>
      </c>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133"/>
    </row>
    <row r="58" spans="2:28" ht="21" customHeight="1">
      <c r="B58" s="133"/>
      <c r="C58" s="133"/>
      <c r="D58" s="330" t="s">
        <v>164</v>
      </c>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133"/>
    </row>
    <row r="59" spans="2:28" ht="10.15" customHeight="1">
      <c r="B59" s="133"/>
      <c r="C59" s="133"/>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33"/>
    </row>
    <row r="60" spans="2:28" ht="21" customHeight="1">
      <c r="B60" s="133"/>
      <c r="C60" s="133" t="s">
        <v>165</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33"/>
    </row>
    <row r="61" spans="2:28" ht="24" customHeight="1">
      <c r="B61" s="133"/>
      <c r="C61" s="133"/>
      <c r="D61" s="329" t="s">
        <v>166</v>
      </c>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133"/>
    </row>
    <row r="62" spans="2:28" ht="24" customHeight="1">
      <c r="B62" s="133"/>
      <c r="C62" s="133"/>
      <c r="D62" s="328" t="s">
        <v>167</v>
      </c>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153"/>
    </row>
    <row r="63" spans="2:28" ht="21" customHeight="1">
      <c r="B63" s="133"/>
      <c r="C63" s="133"/>
      <c r="D63" s="85" t="s">
        <v>168</v>
      </c>
      <c r="AB63" s="133"/>
    </row>
    <row r="64" spans="2:28" ht="10.15" customHeight="1">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row>
    <row r="65" spans="2:28" ht="14">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row>
    <row r="66" spans="2:28" ht="1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row>
    <row r="67" spans="2:28" ht="1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row>
    <row r="68" spans="2:28" ht="14">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row>
    <row r="69" spans="2:28" ht="14">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row>
    <row r="70" spans="2:28" ht="14">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row>
    <row r="71" spans="2:28" ht="14">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row>
    <row r="72" spans="2:28" ht="14">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row>
    <row r="73" spans="2:28" ht="14">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row>
    <row r="74" spans="2:28" ht="14">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row>
    <row r="75" spans="2:28" ht="14">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row>
    <row r="76" spans="2:28" ht="14">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row>
    <row r="77" spans="2:28" ht="14">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row>
    <row r="78" spans="2:28" ht="14">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row>
    <row r="79" spans="2:28" ht="21.75" customHeight="1">
      <c r="B79" s="133"/>
      <c r="C79" s="133"/>
      <c r="D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row>
    <row r="80" spans="2:28" ht="21.75" customHeight="1">
      <c r="B80" s="133"/>
      <c r="C80" s="133"/>
      <c r="D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row>
    <row r="81" spans="2:28" ht="14">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row>
    <row r="82" spans="2:28" ht="14">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row>
    <row r="83" spans="2:28" ht="18" customHeight="1">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row>
  </sheetData>
  <mergeCells count="11">
    <mergeCell ref="D54:AA54"/>
    <mergeCell ref="D57:AA57"/>
    <mergeCell ref="D58:AA58"/>
    <mergeCell ref="D61:AA61"/>
    <mergeCell ref="D62:AA62"/>
    <mergeCell ref="B51:AB51"/>
    <mergeCell ref="B2:AB2"/>
    <mergeCell ref="D26:AA26"/>
    <mergeCell ref="D27:AA27"/>
    <mergeCell ref="D39:AA39"/>
    <mergeCell ref="D40:AA40"/>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BB17"/>
  <sheetViews>
    <sheetView topLeftCell="AM1" workbookViewId="0">
      <selection sqref="A1:A4"/>
    </sheetView>
  </sheetViews>
  <sheetFormatPr defaultColWidth="8.90625" defaultRowHeight="13"/>
  <cols>
    <col min="1" max="54" width="15.7265625" style="163" customWidth="1"/>
    <col min="55" max="16384" width="8.90625" style="163"/>
  </cols>
  <sheetData>
    <row r="1" spans="1:54" s="161" customFormat="1" ht="15" customHeight="1">
      <c r="A1" s="336" t="s">
        <v>191</v>
      </c>
      <c r="B1" s="338" t="s">
        <v>554</v>
      </c>
      <c r="C1" s="339"/>
      <c r="D1" s="339"/>
      <c r="E1" s="339"/>
      <c r="F1" s="339"/>
      <c r="G1" s="339"/>
      <c r="H1" s="339"/>
      <c r="I1" s="339"/>
      <c r="J1" s="339"/>
      <c r="K1" s="339"/>
      <c r="L1" s="339"/>
      <c r="M1" s="331"/>
      <c r="N1" s="346" t="s">
        <v>476</v>
      </c>
      <c r="O1" s="347"/>
      <c r="P1" s="347"/>
      <c r="Q1" s="347"/>
      <c r="R1" s="347"/>
      <c r="S1" s="347"/>
      <c r="T1" s="348"/>
      <c r="U1" s="350" t="s">
        <v>479</v>
      </c>
      <c r="V1" s="339" t="s">
        <v>480</v>
      </c>
      <c r="W1" s="339" t="s">
        <v>481</v>
      </c>
      <c r="X1" s="339" t="s">
        <v>482</v>
      </c>
      <c r="Y1" s="339" t="s">
        <v>189</v>
      </c>
      <c r="Z1" s="349" t="s">
        <v>483</v>
      </c>
      <c r="AA1" s="331" t="s">
        <v>484</v>
      </c>
      <c r="AB1" s="338" t="s">
        <v>485</v>
      </c>
      <c r="AC1" s="339"/>
      <c r="AD1" s="339"/>
      <c r="AE1" s="339"/>
      <c r="AF1" s="339"/>
      <c r="AG1" s="331"/>
      <c r="AH1" s="219" t="s">
        <v>493</v>
      </c>
      <c r="AI1" s="338" t="s">
        <v>496</v>
      </c>
      <c r="AJ1" s="339"/>
      <c r="AK1" s="339"/>
      <c r="AL1" s="339"/>
      <c r="AM1" s="339"/>
      <c r="AN1" s="339"/>
      <c r="AO1" s="339"/>
      <c r="AP1" s="339"/>
      <c r="AQ1" s="339"/>
      <c r="AR1" s="339"/>
      <c r="AS1" s="339"/>
      <c r="AT1" s="339"/>
      <c r="AU1" s="331"/>
      <c r="AV1" s="338" t="s">
        <v>505</v>
      </c>
      <c r="AW1" s="339"/>
      <c r="AX1" s="339"/>
      <c r="AY1" s="339"/>
      <c r="AZ1" s="339"/>
      <c r="BA1" s="339"/>
      <c r="BB1" s="331"/>
    </row>
    <row r="2" spans="1:54" s="161" customFormat="1" ht="15" customHeight="1">
      <c r="A2" s="337"/>
      <c r="B2" s="340" t="s">
        <v>171</v>
      </c>
      <c r="C2" s="341"/>
      <c r="D2" s="341" t="s">
        <v>192</v>
      </c>
      <c r="E2" s="341"/>
      <c r="F2" s="341" t="s">
        <v>178</v>
      </c>
      <c r="G2" s="341"/>
      <c r="H2" s="341"/>
      <c r="I2" s="345" t="s">
        <v>193</v>
      </c>
      <c r="J2" s="334"/>
      <c r="K2" s="334"/>
      <c r="L2" s="334"/>
      <c r="M2" s="335"/>
      <c r="N2" s="340" t="s">
        <v>177</v>
      </c>
      <c r="O2" s="342" t="s">
        <v>172</v>
      </c>
      <c r="P2" s="341" t="s">
        <v>470</v>
      </c>
      <c r="Q2" s="341" t="s">
        <v>478</v>
      </c>
      <c r="R2" s="341" t="s">
        <v>172</v>
      </c>
      <c r="S2" s="341" t="s">
        <v>477</v>
      </c>
      <c r="T2" s="332" t="s">
        <v>197</v>
      </c>
      <c r="U2" s="351"/>
      <c r="V2" s="341"/>
      <c r="W2" s="341"/>
      <c r="X2" s="341"/>
      <c r="Y2" s="341"/>
      <c r="Z2" s="345"/>
      <c r="AA2" s="332"/>
      <c r="AB2" s="333" t="s">
        <v>486</v>
      </c>
      <c r="AC2" s="334"/>
      <c r="AD2" s="334"/>
      <c r="AE2" s="334"/>
      <c r="AF2" s="334"/>
      <c r="AG2" s="335"/>
      <c r="AH2" s="220" t="s">
        <v>494</v>
      </c>
      <c r="AI2" s="354" t="s">
        <v>586</v>
      </c>
      <c r="AJ2" s="345" t="s">
        <v>587</v>
      </c>
      <c r="AK2" s="351"/>
      <c r="AL2" s="345" t="s">
        <v>588</v>
      </c>
      <c r="AM2" s="334"/>
      <c r="AN2" s="334"/>
      <c r="AO2" s="334"/>
      <c r="AP2" s="334"/>
      <c r="AQ2" s="334"/>
      <c r="AR2" s="334"/>
      <c r="AS2" s="351"/>
      <c r="AT2" s="341" t="s">
        <v>591</v>
      </c>
      <c r="AU2" s="332" t="s">
        <v>504</v>
      </c>
      <c r="AV2" s="359" t="s">
        <v>274</v>
      </c>
      <c r="AW2" s="358" t="s">
        <v>275</v>
      </c>
      <c r="AX2" s="358" t="s">
        <v>276</v>
      </c>
      <c r="AY2" s="358" t="s">
        <v>277</v>
      </c>
      <c r="AZ2" s="358" t="s">
        <v>278</v>
      </c>
      <c r="BA2" s="358" t="s">
        <v>279</v>
      </c>
      <c r="BB2" s="357" t="s">
        <v>280</v>
      </c>
    </row>
    <row r="3" spans="1:54" s="161" customFormat="1" ht="15" customHeight="1">
      <c r="A3" s="337"/>
      <c r="B3" s="340" t="s">
        <v>172</v>
      </c>
      <c r="C3" s="341" t="s">
        <v>174</v>
      </c>
      <c r="D3" s="341" t="s">
        <v>176</v>
      </c>
      <c r="E3" s="341" t="s">
        <v>177</v>
      </c>
      <c r="F3" s="341" t="s">
        <v>195</v>
      </c>
      <c r="G3" s="341" t="s">
        <v>172</v>
      </c>
      <c r="H3" s="341" t="s">
        <v>180</v>
      </c>
      <c r="I3" s="342" t="s">
        <v>463</v>
      </c>
      <c r="J3" s="341" t="s">
        <v>196</v>
      </c>
      <c r="K3" s="341" t="s">
        <v>172</v>
      </c>
      <c r="L3" s="341" t="s">
        <v>180</v>
      </c>
      <c r="M3" s="332" t="s">
        <v>197</v>
      </c>
      <c r="N3" s="340"/>
      <c r="O3" s="343"/>
      <c r="P3" s="341"/>
      <c r="Q3" s="341"/>
      <c r="R3" s="341"/>
      <c r="S3" s="341"/>
      <c r="T3" s="332"/>
      <c r="U3" s="351"/>
      <c r="V3" s="341"/>
      <c r="W3" s="341"/>
      <c r="X3" s="341"/>
      <c r="Y3" s="341"/>
      <c r="Z3" s="345"/>
      <c r="AA3" s="332"/>
      <c r="AB3" s="354" t="s">
        <v>487</v>
      </c>
      <c r="AC3" s="342" t="s">
        <v>488</v>
      </c>
      <c r="AD3" s="342" t="s">
        <v>489</v>
      </c>
      <c r="AE3" s="342" t="s">
        <v>490</v>
      </c>
      <c r="AF3" s="342" t="s">
        <v>491</v>
      </c>
      <c r="AG3" s="352" t="s">
        <v>492</v>
      </c>
      <c r="AH3" s="337" t="s">
        <v>495</v>
      </c>
      <c r="AI3" s="356"/>
      <c r="AJ3" s="341" t="s">
        <v>265</v>
      </c>
      <c r="AK3" s="341" t="s">
        <v>498</v>
      </c>
      <c r="AL3" s="345" t="s">
        <v>289</v>
      </c>
      <c r="AM3" s="334"/>
      <c r="AN3" s="334"/>
      <c r="AO3" s="351"/>
      <c r="AP3" s="345" t="s">
        <v>589</v>
      </c>
      <c r="AQ3" s="334"/>
      <c r="AR3" s="351"/>
      <c r="AS3" s="342" t="s">
        <v>590</v>
      </c>
      <c r="AT3" s="341"/>
      <c r="AU3" s="332"/>
      <c r="AV3" s="359"/>
      <c r="AW3" s="358"/>
      <c r="AX3" s="358"/>
      <c r="AY3" s="358"/>
      <c r="AZ3" s="358"/>
      <c r="BA3" s="358"/>
      <c r="BB3" s="357"/>
    </row>
    <row r="4" spans="1:54" s="161" customFormat="1" ht="15" customHeight="1">
      <c r="A4" s="337"/>
      <c r="B4" s="340"/>
      <c r="C4" s="341"/>
      <c r="D4" s="341"/>
      <c r="E4" s="341"/>
      <c r="F4" s="341"/>
      <c r="G4" s="341"/>
      <c r="H4" s="341"/>
      <c r="I4" s="344"/>
      <c r="J4" s="341"/>
      <c r="K4" s="341"/>
      <c r="L4" s="341"/>
      <c r="M4" s="332"/>
      <c r="N4" s="340"/>
      <c r="O4" s="344"/>
      <c r="P4" s="341"/>
      <c r="Q4" s="341"/>
      <c r="R4" s="341"/>
      <c r="S4" s="341"/>
      <c r="T4" s="332"/>
      <c r="U4" s="351"/>
      <c r="V4" s="341"/>
      <c r="W4" s="341"/>
      <c r="X4" s="341"/>
      <c r="Y4" s="341"/>
      <c r="Z4" s="345"/>
      <c r="AA4" s="332"/>
      <c r="AB4" s="355"/>
      <c r="AC4" s="344"/>
      <c r="AD4" s="344"/>
      <c r="AE4" s="344"/>
      <c r="AF4" s="344"/>
      <c r="AG4" s="353"/>
      <c r="AH4" s="337"/>
      <c r="AI4" s="355"/>
      <c r="AJ4" s="341"/>
      <c r="AK4" s="341"/>
      <c r="AL4" s="208" t="s">
        <v>198</v>
      </c>
      <c r="AM4" s="208" t="s">
        <v>499</v>
      </c>
      <c r="AN4" s="208" t="s">
        <v>501</v>
      </c>
      <c r="AO4" s="208" t="s">
        <v>497</v>
      </c>
      <c r="AP4" s="208" t="s">
        <v>503</v>
      </c>
      <c r="AQ4" s="208" t="s">
        <v>501</v>
      </c>
      <c r="AR4" s="208" t="s">
        <v>497</v>
      </c>
      <c r="AS4" s="344"/>
      <c r="AT4" s="341"/>
      <c r="AU4" s="332"/>
      <c r="AV4" s="359"/>
      <c r="AW4" s="358"/>
      <c r="AX4" s="358"/>
      <c r="AY4" s="358"/>
      <c r="AZ4" s="358"/>
      <c r="BA4" s="358"/>
      <c r="BB4" s="357"/>
    </row>
    <row r="5" spans="1:54" s="162" customFormat="1" ht="30" customHeight="1" thickBot="1">
      <c r="A5" s="232">
        <f>基本情報!D2</f>
        <v>0</v>
      </c>
      <c r="B5" s="229" t="str">
        <f>基本情報!D3</f>
        <v/>
      </c>
      <c r="C5" s="225">
        <f>基本情報!D4</f>
        <v>0</v>
      </c>
      <c r="D5" s="230">
        <f>基本情報!D5</f>
        <v>0</v>
      </c>
      <c r="E5" s="225">
        <f>基本情報!D6</f>
        <v>0</v>
      </c>
      <c r="F5" s="225">
        <f>基本情報!D7</f>
        <v>0</v>
      </c>
      <c r="G5" s="231" t="str">
        <f>基本情報!D8</f>
        <v/>
      </c>
      <c r="H5" s="225">
        <f>基本情報!D9</f>
        <v>0</v>
      </c>
      <c r="I5" s="225">
        <f>基本情報!D10</f>
        <v>0</v>
      </c>
      <c r="J5" s="225">
        <f>基本情報!D11</f>
        <v>0</v>
      </c>
      <c r="K5" s="231" t="str">
        <f>基本情報!D12</f>
        <v/>
      </c>
      <c r="L5" s="225">
        <f>基本情報!D13</f>
        <v>0</v>
      </c>
      <c r="M5" s="228">
        <f>基本情報!D14</f>
        <v>0</v>
      </c>
      <c r="N5" s="224">
        <f>基本情報!D28</f>
        <v>0</v>
      </c>
      <c r="O5" s="225" t="str">
        <f>基本情報!D29</f>
        <v/>
      </c>
      <c r="P5" s="225">
        <f>基本情報!D30</f>
        <v>0</v>
      </c>
      <c r="Q5" s="225">
        <f>基本情報!D31</f>
        <v>0</v>
      </c>
      <c r="R5" s="225" t="str">
        <f>基本情報!D32</f>
        <v/>
      </c>
      <c r="S5" s="225">
        <f>基本情報!D33</f>
        <v>0</v>
      </c>
      <c r="T5" s="228">
        <f>基本情報!D34</f>
        <v>0</v>
      </c>
      <c r="U5" s="227">
        <f>基本情報!D35</f>
        <v>0</v>
      </c>
      <c r="V5" s="225">
        <f>基本情報!D36</f>
        <v>0</v>
      </c>
      <c r="W5" s="225">
        <f>基本情報!D37</f>
        <v>0</v>
      </c>
      <c r="X5" s="225">
        <f>基本情報!D38</f>
        <v>0</v>
      </c>
      <c r="Y5" s="225">
        <f>基本情報!D39</f>
        <v>0</v>
      </c>
      <c r="Z5" s="225">
        <f>基本情報!D40</f>
        <v>0</v>
      </c>
      <c r="AA5" s="226">
        <f>'第１号様式 '!L19</f>
        <v>0</v>
      </c>
      <c r="AB5" s="222">
        <f>'第１号様式 '!Q48</f>
        <v>0</v>
      </c>
      <c r="AC5" s="215">
        <f>'第１号様式 '!Q60</f>
        <v>0</v>
      </c>
      <c r="AD5" s="215">
        <f>'第１号様式 '!Q72</f>
        <v>0</v>
      </c>
      <c r="AE5" s="215">
        <f>'第１号様式 '!Q84</f>
        <v>0</v>
      </c>
      <c r="AF5" s="215">
        <f>'第１号様式 '!Q96</f>
        <v>0</v>
      </c>
      <c r="AG5" s="223">
        <f>'第１号様式 '!Q99</f>
        <v>0</v>
      </c>
      <c r="AH5" s="221">
        <f>'第１号様式 '!Q117</f>
        <v>0</v>
      </c>
      <c r="AI5" s="212">
        <f>'第１号様式 '!Q123</f>
        <v>0</v>
      </c>
      <c r="AJ5" s="213">
        <f>'第１号様式 '!Q126</f>
        <v>0</v>
      </c>
      <c r="AK5" s="213">
        <f>'第１号様式 '!Q127</f>
        <v>0</v>
      </c>
      <c r="AL5" s="214">
        <f>'第１号様式 '!Q130</f>
        <v>0</v>
      </c>
      <c r="AM5" s="215">
        <f>'第１号様式 '!Q131</f>
        <v>0</v>
      </c>
      <c r="AN5" s="213" t="str">
        <f>'第１号様式 '!Q132</f>
        <v/>
      </c>
      <c r="AO5" s="213" t="str">
        <f>'第１号様式 '!Q133</f>
        <v/>
      </c>
      <c r="AP5" s="216">
        <f>'第１号様式 '!Q134</f>
        <v>0</v>
      </c>
      <c r="AQ5" s="217" t="str">
        <f>'第１号様式 '!Q135</f>
        <v/>
      </c>
      <c r="AR5" s="217">
        <f>'第１号様式 '!Q136</f>
        <v>0</v>
      </c>
      <c r="AS5" s="217">
        <f>'第１号様式 '!Q137</f>
        <v>0</v>
      </c>
      <c r="AT5" s="217">
        <f>'第１号様式 '!Q139</f>
        <v>0</v>
      </c>
      <c r="AU5" s="218">
        <f>'第１号様式 '!Q141</f>
        <v>0</v>
      </c>
      <c r="AV5" s="209">
        <f>'第１号様式 '!R147</f>
        <v>0</v>
      </c>
      <c r="AW5" s="210">
        <f>'第１号様式 '!R148</f>
        <v>0</v>
      </c>
      <c r="AX5" s="210">
        <f>'第１号様式 '!R149</f>
        <v>0</v>
      </c>
      <c r="AY5" s="210">
        <f>'第１号様式 '!R150</f>
        <v>0</v>
      </c>
      <c r="AZ5" s="210">
        <f>'第１号様式 '!R151</f>
        <v>0</v>
      </c>
      <c r="BA5" s="210">
        <f>'第１号様式 '!R152</f>
        <v>0</v>
      </c>
      <c r="BB5" s="211">
        <f>'第１号様式 '!R153</f>
        <v>0</v>
      </c>
    </row>
    <row r="6" spans="1:54">
      <c r="AW6" s="197"/>
      <c r="AX6" s="197"/>
      <c r="AY6" s="197"/>
      <c r="AZ6" s="197"/>
      <c r="BA6" s="197"/>
      <c r="BB6" s="197"/>
    </row>
    <row r="7" spans="1:54">
      <c r="AW7" s="197"/>
      <c r="AX7" s="197"/>
      <c r="AY7" s="197"/>
      <c r="AZ7" s="197"/>
      <c r="BA7" s="197"/>
      <c r="BB7" s="197"/>
    </row>
    <row r="8" spans="1:54">
      <c r="AW8" s="197"/>
      <c r="AX8" s="197"/>
      <c r="AY8" s="197"/>
      <c r="AZ8" s="197"/>
      <c r="BA8" s="197"/>
      <c r="BB8" s="197"/>
    </row>
    <row r="9" spans="1:54">
      <c r="AW9" s="197"/>
      <c r="AX9" s="197"/>
      <c r="AY9" s="197"/>
      <c r="AZ9" s="197"/>
      <c r="BA9" s="197"/>
      <c r="BB9" s="197"/>
    </row>
    <row r="10" spans="1:54">
      <c r="AW10" s="197"/>
      <c r="AX10" s="197"/>
      <c r="AY10" s="197"/>
      <c r="AZ10" s="197"/>
      <c r="BA10" s="197"/>
      <c r="BB10" s="197"/>
    </row>
    <row r="11" spans="1:54">
      <c r="AU11" s="197"/>
      <c r="AV11" s="197"/>
      <c r="AW11" s="197"/>
      <c r="AX11" s="197"/>
      <c r="AY11" s="197"/>
      <c r="AZ11" s="197"/>
      <c r="BA11" s="197"/>
    </row>
    <row r="12" spans="1:54">
      <c r="AV12" s="197"/>
      <c r="AW12" s="197"/>
      <c r="AX12" s="197"/>
      <c r="AY12" s="197"/>
      <c r="AZ12" s="197"/>
      <c r="BA12" s="197"/>
      <c r="BB12" s="197"/>
    </row>
    <row r="13" spans="1:54">
      <c r="AV13" s="197"/>
      <c r="AW13" s="197"/>
      <c r="AX13" s="197"/>
      <c r="AY13" s="197"/>
      <c r="AZ13" s="197"/>
      <c r="BA13" s="197"/>
      <c r="BB13" s="197"/>
    </row>
    <row r="14" spans="1:54">
      <c r="AV14" s="197"/>
      <c r="AW14" s="197"/>
      <c r="AX14" s="197"/>
      <c r="AY14" s="197"/>
      <c r="AZ14" s="197"/>
      <c r="BA14" s="197"/>
      <c r="BB14" s="197"/>
    </row>
    <row r="15" spans="1:54">
      <c r="AV15" s="197"/>
      <c r="AW15" s="197"/>
      <c r="AX15" s="197"/>
      <c r="AY15" s="197"/>
      <c r="AZ15" s="197"/>
      <c r="BA15" s="197"/>
      <c r="BB15" s="197"/>
    </row>
    <row r="16" spans="1:54">
      <c r="AV16" s="197"/>
      <c r="AW16" s="197"/>
      <c r="AX16" s="197"/>
      <c r="AY16" s="197"/>
      <c r="AZ16" s="197"/>
      <c r="BA16" s="197"/>
      <c r="BB16" s="197"/>
    </row>
    <row r="17" spans="48:54">
      <c r="AV17" s="197"/>
      <c r="AW17" s="197"/>
      <c r="AX17" s="197"/>
      <c r="AY17" s="197"/>
      <c r="AZ17" s="197"/>
      <c r="BA17" s="197"/>
      <c r="BB17" s="197"/>
    </row>
  </sheetData>
  <mergeCells count="61">
    <mergeCell ref="AU2:AU4"/>
    <mergeCell ref="AT2:AT4"/>
    <mergeCell ref="AI1:AU1"/>
    <mergeCell ref="AV1:BB1"/>
    <mergeCell ref="BB2:BB4"/>
    <mergeCell ref="BA2:BA4"/>
    <mergeCell ref="AZ2:AZ4"/>
    <mergeCell ref="AY2:AY4"/>
    <mergeCell ref="AX2:AX4"/>
    <mergeCell ref="AW2:AW4"/>
    <mergeCell ref="AV2:AV4"/>
    <mergeCell ref="AL3:AO3"/>
    <mergeCell ref="AP3:AR3"/>
    <mergeCell ref="AL2:AS2"/>
    <mergeCell ref="AS3:AS4"/>
    <mergeCell ref="AB1:AG1"/>
    <mergeCell ref="AG3:AG4"/>
    <mergeCell ref="AH3:AH4"/>
    <mergeCell ref="AJ3:AJ4"/>
    <mergeCell ref="AB3:AB4"/>
    <mergeCell ref="AC3:AC4"/>
    <mergeCell ref="AD3:AD4"/>
    <mergeCell ref="AE3:AE4"/>
    <mergeCell ref="AF3:AF4"/>
    <mergeCell ref="AI2:AI4"/>
    <mergeCell ref="AJ2:AK2"/>
    <mergeCell ref="AK3:AK4"/>
    <mergeCell ref="N1:T1"/>
    <mergeCell ref="Z1:Z4"/>
    <mergeCell ref="Y1:Y4"/>
    <mergeCell ref="W1:W4"/>
    <mergeCell ref="V1:V4"/>
    <mergeCell ref="U1:U4"/>
    <mergeCell ref="X1:X4"/>
    <mergeCell ref="S2:S4"/>
    <mergeCell ref="T2:T4"/>
    <mergeCell ref="Q2:Q4"/>
    <mergeCell ref="R2:R4"/>
    <mergeCell ref="I2:M2"/>
    <mergeCell ref="G3:G4"/>
    <mergeCell ref="H3:H4"/>
    <mergeCell ref="J3:J4"/>
    <mergeCell ref="K3:K4"/>
    <mergeCell ref="L3:L4"/>
    <mergeCell ref="I3:I4"/>
    <mergeCell ref="AA1:AA4"/>
    <mergeCell ref="AB2:AG2"/>
    <mergeCell ref="A1:A4"/>
    <mergeCell ref="B1:M1"/>
    <mergeCell ref="B2:C2"/>
    <mergeCell ref="D2:E2"/>
    <mergeCell ref="F2:H2"/>
    <mergeCell ref="N2:N4"/>
    <mergeCell ref="B3:B4"/>
    <mergeCell ref="C3:C4"/>
    <mergeCell ref="D3:D4"/>
    <mergeCell ref="E3:E4"/>
    <mergeCell ref="F3:F4"/>
    <mergeCell ref="M3:M4"/>
    <mergeCell ref="O2:O4"/>
    <mergeCell ref="P2:P4"/>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O110"/>
  <sheetViews>
    <sheetView workbookViewId="0">
      <selection sqref="A1:A4"/>
    </sheetView>
  </sheetViews>
  <sheetFormatPr defaultColWidth="8.90625" defaultRowHeight="14"/>
  <cols>
    <col min="1" max="1" width="8.90625" style="163"/>
    <col min="2" max="3" width="13.453125" style="187" customWidth="1"/>
    <col min="4" max="4" width="3.7265625" style="163" customWidth="1"/>
    <col min="5" max="5" width="17.7265625" style="163" bestFit="1" customWidth="1"/>
    <col min="6" max="6" width="3.7265625" style="163" customWidth="1"/>
    <col min="7" max="7" width="10" style="163" bestFit="1" customWidth="1"/>
    <col min="8" max="8" width="3.7265625" style="163" customWidth="1"/>
    <col min="9" max="9" width="10" style="163" bestFit="1" customWidth="1"/>
    <col min="10" max="10" width="3.7265625" style="163" customWidth="1"/>
    <col min="11" max="11" width="8.90625" style="163"/>
    <col min="12" max="12" width="3.7265625" style="163" customWidth="1"/>
    <col min="13" max="16384" width="8.90625" style="163"/>
  </cols>
  <sheetData>
    <row r="1" spans="1:15">
      <c r="B1" s="178" t="s">
        <v>282</v>
      </c>
      <c r="C1" s="178"/>
      <c r="E1" s="163" t="s">
        <v>186</v>
      </c>
      <c r="G1" s="163" t="s">
        <v>189</v>
      </c>
      <c r="I1" s="163" t="s">
        <v>190</v>
      </c>
      <c r="K1" s="163" t="s">
        <v>283</v>
      </c>
      <c r="M1" s="163" t="s">
        <v>284</v>
      </c>
      <c r="O1" s="163" t="s">
        <v>552</v>
      </c>
    </row>
    <row r="2" spans="1:15" ht="13">
      <c r="A2" s="157" t="s">
        <v>285</v>
      </c>
      <c r="B2" s="179" t="s">
        <v>286</v>
      </c>
      <c r="C2" s="179" t="s">
        <v>287</v>
      </c>
      <c r="E2" s="180" t="s">
        <v>288</v>
      </c>
      <c r="F2" s="180"/>
      <c r="G2" s="180" t="s">
        <v>289</v>
      </c>
      <c r="H2" s="180"/>
      <c r="I2" s="180" t="s">
        <v>290</v>
      </c>
      <c r="K2" s="181" t="s">
        <v>291</v>
      </c>
      <c r="M2" s="180" t="s">
        <v>292</v>
      </c>
      <c r="O2" s="181" t="str">
        <f>基本情報!A3</f>
        <v>交付申請者</v>
      </c>
    </row>
    <row r="3" spans="1:15" ht="13">
      <c r="A3" s="182" t="s">
        <v>293</v>
      </c>
      <c r="B3" s="183" t="s">
        <v>293</v>
      </c>
      <c r="C3" s="184" t="s">
        <v>294</v>
      </c>
      <c r="E3" s="180" t="s">
        <v>295</v>
      </c>
      <c r="F3" s="180"/>
      <c r="G3" s="180" t="s">
        <v>296</v>
      </c>
      <c r="H3" s="180"/>
      <c r="I3" s="180" t="s">
        <v>297</v>
      </c>
      <c r="K3" s="181" t="s">
        <v>298</v>
      </c>
      <c r="M3" s="180" t="s">
        <v>299</v>
      </c>
      <c r="O3" s="181" t="str">
        <f>基本情報!A15</f>
        <v>共同申請者</v>
      </c>
    </row>
    <row r="4" spans="1:15" ht="13">
      <c r="A4" s="182" t="s">
        <v>300</v>
      </c>
      <c r="B4" s="183" t="s">
        <v>293</v>
      </c>
      <c r="C4" s="184" t="s">
        <v>301</v>
      </c>
      <c r="E4" s="180" t="s">
        <v>302</v>
      </c>
      <c r="F4" s="180"/>
      <c r="G4" s="180"/>
      <c r="H4" s="180"/>
      <c r="I4" s="180" t="s">
        <v>303</v>
      </c>
      <c r="K4" s="181" t="s">
        <v>304</v>
      </c>
    </row>
    <row r="5" spans="1:15" ht="13">
      <c r="A5" s="182" t="s">
        <v>305</v>
      </c>
      <c r="B5" s="183" t="s">
        <v>306</v>
      </c>
      <c r="C5" s="184" t="s">
        <v>307</v>
      </c>
      <c r="E5" s="180" t="s">
        <v>308</v>
      </c>
      <c r="F5" s="180"/>
      <c r="G5" s="180"/>
      <c r="H5" s="180"/>
      <c r="I5" s="180"/>
    </row>
    <row r="6" spans="1:15" ht="13">
      <c r="A6" s="182" t="s">
        <v>309</v>
      </c>
      <c r="B6" s="183" t="s">
        <v>300</v>
      </c>
      <c r="C6" s="184" t="s">
        <v>310</v>
      </c>
      <c r="E6" s="180" t="s">
        <v>194</v>
      </c>
      <c r="F6" s="180"/>
      <c r="G6" s="180"/>
      <c r="H6" s="180"/>
      <c r="I6" s="180"/>
    </row>
    <row r="7" spans="1:15" ht="39">
      <c r="A7" s="182" t="s">
        <v>311</v>
      </c>
      <c r="B7" s="183" t="s">
        <v>312</v>
      </c>
      <c r="C7" s="184" t="s">
        <v>313</v>
      </c>
    </row>
    <row r="8" spans="1:15" ht="13">
      <c r="A8" s="185" t="s">
        <v>314</v>
      </c>
      <c r="B8" s="183" t="s">
        <v>309</v>
      </c>
      <c r="C8" s="184" t="s">
        <v>315</v>
      </c>
    </row>
    <row r="9" spans="1:15" ht="39">
      <c r="A9" s="185" t="s">
        <v>316</v>
      </c>
      <c r="B9" s="183" t="s">
        <v>309</v>
      </c>
      <c r="C9" s="184" t="s">
        <v>317</v>
      </c>
    </row>
    <row r="10" spans="1:15" ht="13">
      <c r="A10" s="185" t="s">
        <v>318</v>
      </c>
      <c r="B10" s="183" t="s">
        <v>309</v>
      </c>
      <c r="C10" s="184" t="s">
        <v>319</v>
      </c>
    </row>
    <row r="11" spans="1:15" ht="26">
      <c r="A11" s="185" t="s">
        <v>320</v>
      </c>
      <c r="B11" s="183" t="s">
        <v>311</v>
      </c>
      <c r="C11" s="184" t="s">
        <v>321</v>
      </c>
    </row>
    <row r="12" spans="1:15" ht="26">
      <c r="A12" s="185" t="s">
        <v>322</v>
      </c>
      <c r="B12" s="183" t="s">
        <v>311</v>
      </c>
      <c r="C12" s="184" t="s">
        <v>323</v>
      </c>
    </row>
    <row r="13" spans="1:15" ht="13">
      <c r="A13" s="185" t="s">
        <v>324</v>
      </c>
      <c r="B13" s="183" t="s">
        <v>311</v>
      </c>
      <c r="C13" s="184" t="s">
        <v>325</v>
      </c>
    </row>
    <row r="14" spans="1:15" ht="39">
      <c r="A14" s="185" t="s">
        <v>326</v>
      </c>
      <c r="B14" s="183" t="s">
        <v>311</v>
      </c>
      <c r="C14" s="184" t="s">
        <v>327</v>
      </c>
    </row>
    <row r="15" spans="1:15" ht="26">
      <c r="A15" s="185" t="s">
        <v>328</v>
      </c>
      <c r="B15" s="183" t="s">
        <v>311</v>
      </c>
      <c r="C15" s="184" t="s">
        <v>329</v>
      </c>
    </row>
    <row r="16" spans="1:15" ht="39">
      <c r="A16" s="185" t="s">
        <v>330</v>
      </c>
      <c r="B16" s="183" t="s">
        <v>311</v>
      </c>
      <c r="C16" s="184" t="s">
        <v>331</v>
      </c>
    </row>
    <row r="17" spans="1:3" ht="26">
      <c r="A17" s="185" t="s">
        <v>332</v>
      </c>
      <c r="B17" s="183" t="s">
        <v>311</v>
      </c>
      <c r="C17" s="184" t="s">
        <v>333</v>
      </c>
    </row>
    <row r="18" spans="1:3" ht="39">
      <c r="A18" s="186" t="s">
        <v>334</v>
      </c>
      <c r="B18" s="183" t="s">
        <v>311</v>
      </c>
      <c r="C18" s="184" t="s">
        <v>335</v>
      </c>
    </row>
    <row r="19" spans="1:3" ht="39">
      <c r="A19" s="186" t="s">
        <v>336</v>
      </c>
      <c r="B19" s="183" t="s">
        <v>311</v>
      </c>
      <c r="C19" s="184" t="s">
        <v>337</v>
      </c>
    </row>
    <row r="20" spans="1:3" ht="65">
      <c r="A20" s="186" t="s">
        <v>338</v>
      </c>
      <c r="B20" s="183" t="s">
        <v>311</v>
      </c>
      <c r="C20" s="184" t="s">
        <v>339</v>
      </c>
    </row>
    <row r="21" spans="1:3" ht="65">
      <c r="A21" s="186" t="s">
        <v>340</v>
      </c>
      <c r="B21" s="183" t="s">
        <v>311</v>
      </c>
      <c r="C21" s="184" t="s">
        <v>341</v>
      </c>
    </row>
    <row r="22" spans="1:3" ht="26">
      <c r="A22" s="186" t="s">
        <v>342</v>
      </c>
      <c r="B22" s="183" t="s">
        <v>311</v>
      </c>
      <c r="C22" s="184" t="s">
        <v>343</v>
      </c>
    </row>
    <row r="23" spans="1:3" ht="26">
      <c r="B23" s="183" t="s">
        <v>311</v>
      </c>
      <c r="C23" s="184" t="s">
        <v>344</v>
      </c>
    </row>
    <row r="24" spans="1:3" ht="26">
      <c r="B24" s="183" t="s">
        <v>311</v>
      </c>
      <c r="C24" s="184" t="s">
        <v>345</v>
      </c>
    </row>
    <row r="25" spans="1:3" ht="26">
      <c r="B25" s="183" t="s">
        <v>311</v>
      </c>
      <c r="C25" s="184" t="s">
        <v>346</v>
      </c>
    </row>
    <row r="26" spans="1:3" ht="26">
      <c r="B26" s="183" t="s">
        <v>311</v>
      </c>
      <c r="C26" s="184" t="s">
        <v>347</v>
      </c>
    </row>
    <row r="27" spans="1:3" ht="26">
      <c r="B27" s="183" t="s">
        <v>311</v>
      </c>
      <c r="C27" s="184" t="s">
        <v>348</v>
      </c>
    </row>
    <row r="28" spans="1:3" ht="39">
      <c r="B28" s="183" t="s">
        <v>311</v>
      </c>
      <c r="C28" s="184" t="s">
        <v>349</v>
      </c>
    </row>
    <row r="29" spans="1:3" ht="26">
      <c r="B29" s="183" t="s">
        <v>311</v>
      </c>
      <c r="C29" s="184" t="s">
        <v>350</v>
      </c>
    </row>
    <row r="30" spans="1:3" ht="26">
      <c r="B30" s="183" t="s">
        <v>311</v>
      </c>
      <c r="C30" s="184" t="s">
        <v>351</v>
      </c>
    </row>
    <row r="31" spans="1:3" ht="26">
      <c r="B31" s="183" t="s">
        <v>311</v>
      </c>
      <c r="C31" s="184" t="s">
        <v>352</v>
      </c>
    </row>
    <row r="32" spans="1:3" ht="26">
      <c r="B32" s="183" t="s">
        <v>311</v>
      </c>
      <c r="C32" s="184" t="s">
        <v>353</v>
      </c>
    </row>
    <row r="33" spans="2:3" ht="39">
      <c r="B33" s="183" t="s">
        <v>314</v>
      </c>
      <c r="C33" s="184" t="s">
        <v>354</v>
      </c>
    </row>
    <row r="34" spans="2:3" ht="39">
      <c r="B34" s="183" t="s">
        <v>314</v>
      </c>
      <c r="C34" s="184" t="s">
        <v>355</v>
      </c>
    </row>
    <row r="35" spans="2:3" ht="13">
      <c r="B35" s="183" t="s">
        <v>311</v>
      </c>
      <c r="C35" s="184" t="s">
        <v>343</v>
      </c>
    </row>
    <row r="36" spans="2:3" ht="26">
      <c r="B36" s="183" t="s">
        <v>311</v>
      </c>
      <c r="C36" s="184" t="s">
        <v>344</v>
      </c>
    </row>
    <row r="37" spans="2:3" ht="26">
      <c r="B37" s="183" t="s">
        <v>311</v>
      </c>
      <c r="C37" s="184" t="s">
        <v>345</v>
      </c>
    </row>
    <row r="38" spans="2:3" ht="26">
      <c r="B38" s="183" t="s">
        <v>311</v>
      </c>
      <c r="C38" s="184" t="s">
        <v>346</v>
      </c>
    </row>
    <row r="39" spans="2:3" ht="26">
      <c r="B39" s="183" t="s">
        <v>311</v>
      </c>
      <c r="C39" s="184" t="s">
        <v>347</v>
      </c>
    </row>
    <row r="40" spans="2:3" ht="26">
      <c r="B40" s="183" t="s">
        <v>311</v>
      </c>
      <c r="C40" s="184" t="s">
        <v>348</v>
      </c>
    </row>
    <row r="41" spans="2:3" ht="39">
      <c r="B41" s="183" t="s">
        <v>311</v>
      </c>
      <c r="C41" s="184" t="s">
        <v>349</v>
      </c>
    </row>
    <row r="42" spans="2:3" ht="26">
      <c r="B42" s="183" t="s">
        <v>311</v>
      </c>
      <c r="C42" s="184" t="s">
        <v>350</v>
      </c>
    </row>
    <row r="43" spans="2:3" ht="26">
      <c r="B43" s="183" t="s">
        <v>311</v>
      </c>
      <c r="C43" s="184" t="s">
        <v>351</v>
      </c>
    </row>
    <row r="44" spans="2:3" ht="26">
      <c r="B44" s="183" t="s">
        <v>311</v>
      </c>
      <c r="C44" s="184" t="s">
        <v>352</v>
      </c>
    </row>
    <row r="45" spans="2:3" ht="26">
      <c r="B45" s="183" t="s">
        <v>311</v>
      </c>
      <c r="C45" s="184" t="s">
        <v>353</v>
      </c>
    </row>
    <row r="46" spans="2:3" ht="39">
      <c r="B46" s="183" t="s">
        <v>314</v>
      </c>
      <c r="C46" s="184" t="s">
        <v>354</v>
      </c>
    </row>
    <row r="47" spans="2:3" ht="39">
      <c r="B47" s="183" t="s">
        <v>314</v>
      </c>
      <c r="C47" s="184" t="s">
        <v>355</v>
      </c>
    </row>
    <row r="48" spans="2:3" ht="39">
      <c r="B48" s="183" t="s">
        <v>314</v>
      </c>
      <c r="C48" s="184" t="s">
        <v>356</v>
      </c>
    </row>
    <row r="49" spans="2:3" ht="39">
      <c r="B49" s="183" t="s">
        <v>314</v>
      </c>
      <c r="C49" s="184" t="s">
        <v>357</v>
      </c>
    </row>
    <row r="50" spans="2:3" ht="13">
      <c r="B50" s="183" t="s">
        <v>316</v>
      </c>
      <c r="C50" s="184" t="s">
        <v>358</v>
      </c>
    </row>
    <row r="51" spans="2:3" ht="13">
      <c r="B51" s="183" t="s">
        <v>316</v>
      </c>
      <c r="C51" s="184" t="s">
        <v>359</v>
      </c>
    </row>
    <row r="52" spans="2:3" ht="26">
      <c r="B52" s="183" t="s">
        <v>316</v>
      </c>
      <c r="C52" s="184" t="s">
        <v>360</v>
      </c>
    </row>
    <row r="53" spans="2:3" ht="39">
      <c r="B53" s="183" t="s">
        <v>316</v>
      </c>
      <c r="C53" s="184" t="s">
        <v>361</v>
      </c>
    </row>
    <row r="54" spans="2:3" ht="39">
      <c r="B54" s="183" t="s">
        <v>316</v>
      </c>
      <c r="C54" s="184" t="s">
        <v>362</v>
      </c>
    </row>
    <row r="55" spans="2:3" ht="26">
      <c r="B55" s="183" t="s">
        <v>318</v>
      </c>
      <c r="C55" s="184" t="s">
        <v>363</v>
      </c>
    </row>
    <row r="56" spans="2:3" ht="26">
      <c r="B56" s="183" t="s">
        <v>318</v>
      </c>
      <c r="C56" s="184" t="s">
        <v>364</v>
      </c>
    </row>
    <row r="57" spans="2:3" ht="26">
      <c r="B57" s="183" t="s">
        <v>318</v>
      </c>
      <c r="C57" s="184" t="s">
        <v>365</v>
      </c>
    </row>
    <row r="58" spans="2:3" ht="26">
      <c r="B58" s="183" t="s">
        <v>318</v>
      </c>
      <c r="C58" s="184" t="s">
        <v>366</v>
      </c>
    </row>
    <row r="59" spans="2:3" ht="26">
      <c r="B59" s="183" t="s">
        <v>318</v>
      </c>
      <c r="C59" s="184" t="s">
        <v>367</v>
      </c>
    </row>
    <row r="60" spans="2:3" ht="26">
      <c r="B60" s="183" t="s">
        <v>318</v>
      </c>
      <c r="C60" s="184" t="s">
        <v>368</v>
      </c>
    </row>
    <row r="61" spans="2:3" ht="26">
      <c r="B61" s="183" t="s">
        <v>318</v>
      </c>
      <c r="C61" s="184" t="s">
        <v>369</v>
      </c>
    </row>
    <row r="62" spans="2:3" ht="39">
      <c r="B62" s="183" t="s">
        <v>318</v>
      </c>
      <c r="C62" s="184" t="s">
        <v>370</v>
      </c>
    </row>
    <row r="63" spans="2:3" ht="26">
      <c r="B63" s="183" t="s">
        <v>320</v>
      </c>
      <c r="C63" s="184" t="s">
        <v>371</v>
      </c>
    </row>
    <row r="64" spans="2:3" ht="26">
      <c r="B64" s="183" t="s">
        <v>320</v>
      </c>
      <c r="C64" s="184" t="s">
        <v>372</v>
      </c>
    </row>
    <row r="65" spans="2:3" ht="39">
      <c r="B65" s="183" t="s">
        <v>320</v>
      </c>
      <c r="C65" s="184" t="s">
        <v>373</v>
      </c>
    </row>
    <row r="66" spans="2:3" ht="26">
      <c r="B66" s="183" t="s">
        <v>320</v>
      </c>
      <c r="C66" s="184" t="s">
        <v>374</v>
      </c>
    </row>
    <row r="67" spans="2:3" ht="26">
      <c r="B67" s="183" t="s">
        <v>320</v>
      </c>
      <c r="C67" s="184" t="s">
        <v>375</v>
      </c>
    </row>
    <row r="68" spans="2:3" ht="39">
      <c r="B68" s="183" t="s">
        <v>320</v>
      </c>
      <c r="C68" s="184" t="s">
        <v>376</v>
      </c>
    </row>
    <row r="69" spans="2:3" ht="26">
      <c r="B69" s="183" t="s">
        <v>320</v>
      </c>
      <c r="C69" s="184" t="s">
        <v>377</v>
      </c>
    </row>
    <row r="70" spans="2:3" ht="26">
      <c r="B70" s="183" t="s">
        <v>320</v>
      </c>
      <c r="C70" s="184" t="s">
        <v>378</v>
      </c>
    </row>
    <row r="71" spans="2:3" ht="26">
      <c r="B71" s="183" t="s">
        <v>320</v>
      </c>
      <c r="C71" s="184" t="s">
        <v>379</v>
      </c>
    </row>
    <row r="72" spans="2:3" ht="26">
      <c r="B72" s="183" t="s">
        <v>320</v>
      </c>
      <c r="C72" s="184" t="s">
        <v>380</v>
      </c>
    </row>
    <row r="73" spans="2:3" ht="26">
      <c r="B73" s="183" t="s">
        <v>322</v>
      </c>
      <c r="C73" s="184" t="s">
        <v>381</v>
      </c>
    </row>
    <row r="74" spans="2:3" ht="26">
      <c r="B74" s="183" t="s">
        <v>322</v>
      </c>
      <c r="C74" s="184" t="s">
        <v>382</v>
      </c>
    </row>
    <row r="75" spans="2:3" ht="52">
      <c r="B75" s="183" t="s">
        <v>322</v>
      </c>
      <c r="C75" s="184" t="s">
        <v>383</v>
      </c>
    </row>
    <row r="76" spans="2:3" ht="39">
      <c r="B76" s="183" t="s">
        <v>322</v>
      </c>
      <c r="C76" s="184" t="s">
        <v>384</v>
      </c>
    </row>
    <row r="77" spans="2:3" ht="26">
      <c r="B77" s="183" t="s">
        <v>322</v>
      </c>
      <c r="C77" s="184" t="s">
        <v>385</v>
      </c>
    </row>
    <row r="78" spans="2:3" ht="52">
      <c r="B78" s="183" t="s">
        <v>322</v>
      </c>
      <c r="C78" s="183" t="s">
        <v>386</v>
      </c>
    </row>
    <row r="79" spans="2:3" ht="26">
      <c r="B79" s="183" t="s">
        <v>324</v>
      </c>
      <c r="C79" s="184" t="s">
        <v>387</v>
      </c>
    </row>
    <row r="80" spans="2:3" ht="26">
      <c r="B80" s="183" t="s">
        <v>324</v>
      </c>
      <c r="C80" s="184" t="s">
        <v>388</v>
      </c>
    </row>
    <row r="81" spans="2:3" ht="26">
      <c r="B81" s="183" t="s">
        <v>324</v>
      </c>
      <c r="C81" s="184" t="s">
        <v>389</v>
      </c>
    </row>
    <row r="82" spans="2:3" ht="39">
      <c r="B82" s="183" t="s">
        <v>390</v>
      </c>
      <c r="C82" s="184" t="s">
        <v>391</v>
      </c>
    </row>
    <row r="83" spans="2:3" ht="39">
      <c r="B83" s="183" t="s">
        <v>390</v>
      </c>
      <c r="C83" s="184" t="s">
        <v>392</v>
      </c>
    </row>
    <row r="84" spans="2:3" ht="39">
      <c r="B84" s="183" t="s">
        <v>390</v>
      </c>
      <c r="C84" s="184" t="s">
        <v>393</v>
      </c>
    </row>
    <row r="85" spans="2:3" ht="39">
      <c r="B85" s="183" t="s">
        <v>390</v>
      </c>
      <c r="C85" s="184" t="s">
        <v>394</v>
      </c>
    </row>
    <row r="86" spans="2:3" ht="26">
      <c r="B86" s="183" t="s">
        <v>328</v>
      </c>
      <c r="C86" s="184" t="s">
        <v>395</v>
      </c>
    </row>
    <row r="87" spans="2:3" ht="26">
      <c r="B87" s="183" t="s">
        <v>328</v>
      </c>
      <c r="C87" s="184" t="s">
        <v>396</v>
      </c>
    </row>
    <row r="88" spans="2:3" ht="39">
      <c r="B88" s="183" t="s">
        <v>328</v>
      </c>
      <c r="C88" s="184" t="s">
        <v>397</v>
      </c>
    </row>
    <row r="89" spans="2:3" ht="39">
      <c r="B89" s="183" t="s">
        <v>330</v>
      </c>
      <c r="C89" s="184" t="s">
        <v>398</v>
      </c>
    </row>
    <row r="90" spans="2:3" ht="39">
      <c r="B90" s="183" t="s">
        <v>330</v>
      </c>
      <c r="C90" s="184" t="s">
        <v>399</v>
      </c>
    </row>
    <row r="91" spans="2:3" ht="39">
      <c r="B91" s="183" t="s">
        <v>330</v>
      </c>
      <c r="C91" s="184" t="s">
        <v>400</v>
      </c>
    </row>
    <row r="92" spans="2:3" ht="26">
      <c r="B92" s="183" t="s">
        <v>332</v>
      </c>
      <c r="C92" s="184" t="s">
        <v>401</v>
      </c>
    </row>
    <row r="93" spans="2:3" ht="39">
      <c r="B93" s="183" t="s">
        <v>332</v>
      </c>
      <c r="C93" s="184" t="s">
        <v>402</v>
      </c>
    </row>
    <row r="94" spans="2:3" ht="13">
      <c r="B94" s="183" t="s">
        <v>334</v>
      </c>
      <c r="C94" s="184" t="s">
        <v>403</v>
      </c>
    </row>
    <row r="95" spans="2:3" ht="13">
      <c r="B95" s="183" t="s">
        <v>334</v>
      </c>
      <c r="C95" s="184" t="s">
        <v>404</v>
      </c>
    </row>
    <row r="96" spans="2:3" ht="39">
      <c r="B96" s="183" t="s">
        <v>334</v>
      </c>
      <c r="C96" s="184" t="s">
        <v>405</v>
      </c>
    </row>
    <row r="97" spans="2:3" ht="26">
      <c r="B97" s="183" t="s">
        <v>336</v>
      </c>
      <c r="C97" s="184" t="s">
        <v>406</v>
      </c>
    </row>
    <row r="98" spans="2:3" ht="39">
      <c r="B98" s="183" t="s">
        <v>336</v>
      </c>
      <c r="C98" s="184" t="s">
        <v>407</v>
      </c>
    </row>
    <row r="99" spans="2:3" ht="39">
      <c r="B99" s="183" t="s">
        <v>338</v>
      </c>
      <c r="C99" s="184" t="s">
        <v>408</v>
      </c>
    </row>
    <row r="100" spans="2:3" ht="39">
      <c r="B100" s="183" t="s">
        <v>338</v>
      </c>
      <c r="C100" s="184" t="s">
        <v>409</v>
      </c>
    </row>
    <row r="101" spans="2:3" ht="39">
      <c r="B101" s="183" t="s">
        <v>338</v>
      </c>
      <c r="C101" s="184" t="s">
        <v>410</v>
      </c>
    </row>
    <row r="102" spans="2:3" ht="39">
      <c r="B102" s="183" t="s">
        <v>338</v>
      </c>
      <c r="C102" s="184" t="s">
        <v>411</v>
      </c>
    </row>
    <row r="103" spans="2:3" ht="39">
      <c r="B103" s="183" t="s">
        <v>338</v>
      </c>
      <c r="C103" s="184" t="s">
        <v>412</v>
      </c>
    </row>
    <row r="104" spans="2:3" ht="39">
      <c r="B104" s="183" t="s">
        <v>338</v>
      </c>
      <c r="C104" s="184" t="s">
        <v>413</v>
      </c>
    </row>
    <row r="105" spans="2:3" ht="39">
      <c r="B105" s="183" t="s">
        <v>338</v>
      </c>
      <c r="C105" s="184" t="s">
        <v>414</v>
      </c>
    </row>
    <row r="106" spans="2:3" ht="39">
      <c r="B106" s="183" t="s">
        <v>338</v>
      </c>
      <c r="C106" s="184" t="s">
        <v>415</v>
      </c>
    </row>
    <row r="107" spans="2:3" ht="39">
      <c r="B107" s="183" t="s">
        <v>338</v>
      </c>
      <c r="C107" s="184" t="s">
        <v>416</v>
      </c>
    </row>
    <row r="108" spans="2:3" ht="39">
      <c r="B108" s="183" t="s">
        <v>340</v>
      </c>
      <c r="C108" s="184" t="s">
        <v>417</v>
      </c>
    </row>
    <row r="109" spans="2:3" ht="39">
      <c r="B109" s="183" t="s">
        <v>340</v>
      </c>
      <c r="C109" s="184" t="s">
        <v>418</v>
      </c>
    </row>
    <row r="110" spans="2:3" ht="26">
      <c r="B110" s="183" t="s">
        <v>342</v>
      </c>
      <c r="C110" s="184" t="s">
        <v>419</v>
      </c>
    </row>
  </sheetData>
  <phoneticPr fontId="9"/>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sheetPr>
  <dimension ref="A1:E40"/>
  <sheetViews>
    <sheetView workbookViewId="0">
      <selection activeCell="D40" sqref="D40"/>
    </sheetView>
  </sheetViews>
  <sheetFormatPr defaultColWidth="8.90625" defaultRowHeight="30" customHeight="1"/>
  <cols>
    <col min="1" max="1" width="8.7265625" style="157" customWidth="1"/>
    <col min="2" max="2" width="16.26953125" style="157" customWidth="1"/>
    <col min="3" max="3" width="16.6328125" style="157" bestFit="1" customWidth="1"/>
    <col min="4" max="4" width="41.6328125" style="235" customWidth="1"/>
    <col min="5" max="16384" width="8.90625" style="157"/>
  </cols>
  <sheetData>
    <row r="1" spans="1:5" ht="30" customHeight="1">
      <c r="A1" s="234" t="s">
        <v>169</v>
      </c>
    </row>
    <row r="2" spans="1:5" ht="30" customHeight="1">
      <c r="A2" s="362" t="s">
        <v>170</v>
      </c>
      <c r="B2" s="362"/>
      <c r="C2" s="362"/>
      <c r="D2" s="241"/>
    </row>
    <row r="3" spans="1:5" ht="30" customHeight="1">
      <c r="A3" s="363" t="s">
        <v>554</v>
      </c>
      <c r="B3" s="365" t="s">
        <v>171</v>
      </c>
      <c r="C3" s="236" t="s">
        <v>172</v>
      </c>
      <c r="D3" s="158" t="str">
        <f>ASC(PHONETIC(D4))</f>
        <v/>
      </c>
      <c r="E3" s="237" t="s">
        <v>173</v>
      </c>
    </row>
    <row r="4" spans="1:5" ht="30" customHeight="1">
      <c r="A4" s="364"/>
      <c r="B4" s="366"/>
      <c r="C4" s="238" t="s">
        <v>174</v>
      </c>
      <c r="D4" s="159"/>
    </row>
    <row r="5" spans="1:5" ht="30" customHeight="1">
      <c r="A5" s="364"/>
      <c r="B5" s="360" t="s">
        <v>175</v>
      </c>
      <c r="C5" s="238" t="s">
        <v>176</v>
      </c>
      <c r="D5" s="160"/>
    </row>
    <row r="6" spans="1:5" ht="30" customHeight="1">
      <c r="A6" s="364"/>
      <c r="B6" s="360"/>
      <c r="C6" s="238" t="s">
        <v>177</v>
      </c>
      <c r="D6" s="159"/>
    </row>
    <row r="7" spans="1:5" ht="30" customHeight="1">
      <c r="A7" s="364"/>
      <c r="B7" s="361" t="s">
        <v>178</v>
      </c>
      <c r="C7" s="238" t="s">
        <v>179</v>
      </c>
      <c r="D7" s="159"/>
    </row>
    <row r="8" spans="1:5" ht="30" customHeight="1">
      <c r="A8" s="364"/>
      <c r="B8" s="361"/>
      <c r="C8" s="236" t="s">
        <v>172</v>
      </c>
      <c r="D8" s="158" t="str">
        <f>ASC(PHONETIC(D9))</f>
        <v/>
      </c>
      <c r="E8" s="237" t="s">
        <v>173</v>
      </c>
    </row>
    <row r="9" spans="1:5" ht="30" customHeight="1">
      <c r="A9" s="364"/>
      <c r="B9" s="361"/>
      <c r="C9" s="238" t="s">
        <v>180</v>
      </c>
      <c r="D9" s="159"/>
    </row>
    <row r="10" spans="1:5" ht="30" customHeight="1">
      <c r="A10" s="364"/>
      <c r="B10" s="370" t="s">
        <v>181</v>
      </c>
      <c r="C10" s="238" t="s">
        <v>177</v>
      </c>
      <c r="D10" s="159"/>
      <c r="E10" s="237" t="s">
        <v>583</v>
      </c>
    </row>
    <row r="11" spans="1:5" ht="30" customHeight="1">
      <c r="A11" s="364"/>
      <c r="B11" s="371"/>
      <c r="C11" s="238" t="s">
        <v>182</v>
      </c>
      <c r="D11" s="159"/>
      <c r="E11" s="237" t="s">
        <v>183</v>
      </c>
    </row>
    <row r="12" spans="1:5" ht="30" customHeight="1">
      <c r="A12" s="364"/>
      <c r="B12" s="371"/>
      <c r="C12" s="236" t="s">
        <v>172</v>
      </c>
      <c r="D12" s="158" t="str">
        <f>ASC(PHONETIC(D13))</f>
        <v/>
      </c>
      <c r="E12" s="237" t="s">
        <v>173</v>
      </c>
    </row>
    <row r="13" spans="1:5" ht="30" customHeight="1">
      <c r="A13" s="364"/>
      <c r="B13" s="371"/>
      <c r="C13" s="238" t="s">
        <v>180</v>
      </c>
      <c r="D13" s="159"/>
    </row>
    <row r="14" spans="1:5" ht="30" customHeight="1">
      <c r="A14" s="364"/>
      <c r="B14" s="372"/>
      <c r="C14" s="238" t="s">
        <v>184</v>
      </c>
      <c r="D14" s="159"/>
    </row>
    <row r="15" spans="1:5" ht="30" hidden="1" customHeight="1">
      <c r="A15" s="363" t="s">
        <v>550</v>
      </c>
      <c r="B15" s="365" t="s">
        <v>171</v>
      </c>
      <c r="C15" s="236" t="s">
        <v>172</v>
      </c>
      <c r="D15" s="158" t="str">
        <f>ASC(PHONETIC(D16))</f>
        <v/>
      </c>
      <c r="E15" s="237" t="s">
        <v>173</v>
      </c>
    </row>
    <row r="16" spans="1:5" ht="30" hidden="1" customHeight="1">
      <c r="A16" s="364"/>
      <c r="B16" s="366"/>
      <c r="C16" s="238" t="s">
        <v>174</v>
      </c>
      <c r="D16" s="159"/>
    </row>
    <row r="17" spans="1:5" ht="30" hidden="1" customHeight="1">
      <c r="A17" s="364"/>
      <c r="B17" s="360" t="s">
        <v>175</v>
      </c>
      <c r="C17" s="238" t="s">
        <v>176</v>
      </c>
      <c r="D17" s="160"/>
    </row>
    <row r="18" spans="1:5" ht="30" hidden="1" customHeight="1">
      <c r="A18" s="364"/>
      <c r="B18" s="360"/>
      <c r="C18" s="238" t="s">
        <v>177</v>
      </c>
      <c r="D18" s="159"/>
    </row>
    <row r="19" spans="1:5" ht="30" hidden="1" customHeight="1">
      <c r="A19" s="364"/>
      <c r="B19" s="361" t="s">
        <v>178</v>
      </c>
      <c r="C19" s="238" t="s">
        <v>179</v>
      </c>
      <c r="D19" s="159"/>
    </row>
    <row r="20" spans="1:5" ht="30" hidden="1" customHeight="1">
      <c r="A20" s="364"/>
      <c r="B20" s="361"/>
      <c r="C20" s="236" t="s">
        <v>172</v>
      </c>
      <c r="D20" s="158" t="str">
        <f>ASC(PHONETIC(D21))</f>
        <v/>
      </c>
      <c r="E20" s="237" t="s">
        <v>173</v>
      </c>
    </row>
    <row r="21" spans="1:5" ht="30" hidden="1" customHeight="1">
      <c r="A21" s="364"/>
      <c r="B21" s="361"/>
      <c r="C21" s="238" t="s">
        <v>180</v>
      </c>
      <c r="D21" s="159"/>
    </row>
    <row r="22" spans="1:5" ht="30" hidden="1" customHeight="1">
      <c r="A22" s="364"/>
      <c r="B22" s="370" t="s">
        <v>181</v>
      </c>
      <c r="C22" s="238" t="s">
        <v>463</v>
      </c>
      <c r="D22" s="159"/>
    </row>
    <row r="23" spans="1:5" ht="30" hidden="1" customHeight="1">
      <c r="A23" s="364"/>
      <c r="B23" s="371"/>
      <c r="C23" s="238" t="s">
        <v>182</v>
      </c>
      <c r="D23" s="159"/>
      <c r="E23" s="237" t="s">
        <v>183</v>
      </c>
    </row>
    <row r="24" spans="1:5" ht="30" hidden="1" customHeight="1">
      <c r="A24" s="364"/>
      <c r="B24" s="371"/>
      <c r="C24" s="236" t="s">
        <v>172</v>
      </c>
      <c r="D24" s="158" t="str">
        <f>ASC(PHONETIC(D25))</f>
        <v/>
      </c>
      <c r="E24" s="237" t="s">
        <v>173</v>
      </c>
    </row>
    <row r="25" spans="1:5" ht="30" hidden="1" customHeight="1">
      <c r="A25" s="364"/>
      <c r="B25" s="371"/>
      <c r="C25" s="238" t="s">
        <v>180</v>
      </c>
      <c r="D25" s="159"/>
    </row>
    <row r="26" spans="1:5" ht="30" hidden="1" customHeight="1">
      <c r="A26" s="364"/>
      <c r="B26" s="372"/>
      <c r="C26" s="239" t="s">
        <v>184</v>
      </c>
      <c r="D26" s="159"/>
    </row>
    <row r="27" spans="1:5" ht="30" hidden="1" customHeight="1">
      <c r="A27" s="367" t="s">
        <v>551</v>
      </c>
      <c r="B27" s="368"/>
      <c r="C27" s="369"/>
      <c r="D27" s="204"/>
      <c r="E27" s="237" t="s">
        <v>553</v>
      </c>
    </row>
    <row r="28" spans="1:5" ht="30" customHeight="1">
      <c r="A28" s="360" t="s">
        <v>469</v>
      </c>
      <c r="B28" s="361"/>
      <c r="C28" s="238" t="s">
        <v>177</v>
      </c>
      <c r="D28" s="159"/>
      <c r="E28" s="237" t="s">
        <v>428</v>
      </c>
    </row>
    <row r="29" spans="1:5" ht="30" customHeight="1">
      <c r="A29" s="361"/>
      <c r="B29" s="361"/>
      <c r="C29" s="236" t="s">
        <v>172</v>
      </c>
      <c r="D29" s="158" t="str">
        <f>ASC(PHONETIC(D30))</f>
        <v/>
      </c>
      <c r="E29" s="237" t="s">
        <v>173</v>
      </c>
    </row>
    <row r="30" spans="1:5" ht="30" customHeight="1">
      <c r="A30" s="361"/>
      <c r="B30" s="361"/>
      <c r="C30" s="238" t="s">
        <v>470</v>
      </c>
      <c r="D30" s="159"/>
    </row>
    <row r="31" spans="1:5" ht="30" customHeight="1">
      <c r="A31" s="361"/>
      <c r="B31" s="361"/>
      <c r="C31" s="238" t="s">
        <v>467</v>
      </c>
      <c r="D31" s="159"/>
    </row>
    <row r="32" spans="1:5" ht="30" customHeight="1">
      <c r="A32" s="361"/>
      <c r="B32" s="361"/>
      <c r="C32" s="236" t="s">
        <v>474</v>
      </c>
      <c r="D32" s="158" t="str">
        <f>ASC(PHONETIC(D33))</f>
        <v/>
      </c>
      <c r="E32" s="237" t="s">
        <v>173</v>
      </c>
    </row>
    <row r="33" spans="1:5" ht="30" customHeight="1">
      <c r="A33" s="361"/>
      <c r="B33" s="361"/>
      <c r="C33" s="238" t="s">
        <v>468</v>
      </c>
      <c r="D33" s="159"/>
    </row>
    <row r="34" spans="1:5" ht="30" customHeight="1">
      <c r="A34" s="361"/>
      <c r="B34" s="361"/>
      <c r="C34" s="238" t="s">
        <v>184</v>
      </c>
      <c r="D34" s="159"/>
    </row>
    <row r="35" spans="1:5" ht="30" customHeight="1">
      <c r="A35" s="361" t="s">
        <v>427</v>
      </c>
      <c r="B35" s="361"/>
      <c r="C35" s="361"/>
      <c r="D35" s="159"/>
      <c r="E35" s="237" t="s">
        <v>429</v>
      </c>
    </row>
    <row r="36" spans="1:5" ht="30" customHeight="1">
      <c r="A36" s="361" t="s">
        <v>185</v>
      </c>
      <c r="B36" s="361"/>
      <c r="C36" s="361"/>
      <c r="D36" s="159"/>
      <c r="E36" s="240" t="s">
        <v>508</v>
      </c>
    </row>
    <row r="37" spans="1:5" ht="30" customHeight="1">
      <c r="A37" s="362" t="s">
        <v>186</v>
      </c>
      <c r="B37" s="362"/>
      <c r="C37" s="362"/>
      <c r="D37" s="242"/>
      <c r="E37" s="237" t="s">
        <v>187</v>
      </c>
    </row>
    <row r="38" spans="1:5" ht="30" customHeight="1">
      <c r="A38" s="362" t="s">
        <v>188</v>
      </c>
      <c r="B38" s="362"/>
      <c r="C38" s="362"/>
      <c r="D38" s="243"/>
      <c r="E38" s="240" t="s">
        <v>507</v>
      </c>
    </row>
    <row r="39" spans="1:5" ht="30" customHeight="1">
      <c r="A39" s="362" t="s">
        <v>189</v>
      </c>
      <c r="B39" s="362"/>
      <c r="C39" s="362"/>
      <c r="D39" s="242"/>
      <c r="E39" s="237" t="s">
        <v>187</v>
      </c>
    </row>
    <row r="40" spans="1:5" ht="30" customHeight="1">
      <c r="A40" s="362" t="s">
        <v>190</v>
      </c>
      <c r="B40" s="362"/>
      <c r="C40" s="362"/>
      <c r="D40" s="242"/>
      <c r="E40" s="237" t="s">
        <v>187</v>
      </c>
    </row>
  </sheetData>
  <sheetProtection sheet="1" objects="1" scenarios="1" formatCells="0" formatColumns="0" formatRows="0"/>
  <mergeCells count="19">
    <mergeCell ref="A36:C36"/>
    <mergeCell ref="A37:C37"/>
    <mergeCell ref="A38:C38"/>
    <mergeCell ref="A39:C39"/>
    <mergeCell ref="A40:C40"/>
    <mergeCell ref="A28:B34"/>
    <mergeCell ref="A35:C35"/>
    <mergeCell ref="A2:C2"/>
    <mergeCell ref="A3:A14"/>
    <mergeCell ref="B3:B4"/>
    <mergeCell ref="B5:B6"/>
    <mergeCell ref="B7:B9"/>
    <mergeCell ref="A15:A26"/>
    <mergeCell ref="B15:B16"/>
    <mergeCell ref="B17:B18"/>
    <mergeCell ref="B19:B21"/>
    <mergeCell ref="A27:C27"/>
    <mergeCell ref="B10:B14"/>
    <mergeCell ref="B22:B26"/>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プルダウンリスト等!$I$2:$I$3</xm:f>
          </x14:formula1>
          <xm:sqref>D40</xm:sqref>
        </x14:dataValidation>
        <x14:dataValidation type="list" allowBlank="1" showInputMessage="1" showErrorMessage="1" xr:uid="{00000000-0002-0000-0500-000001000000}">
          <x14:formula1>
            <xm:f>プルダウンリスト等!$G$2:$G$3</xm:f>
          </x14:formula1>
          <xm:sqref>D39</xm:sqref>
        </x14:dataValidation>
        <x14:dataValidation type="list" allowBlank="1" showInputMessage="1" showErrorMessage="1" xr:uid="{00000000-0002-0000-0500-000002000000}">
          <x14:formula1>
            <xm:f>プルダウンリスト等!$E$2:$E$6</xm:f>
          </x14:formula1>
          <xm:sqref>D37</xm:sqref>
        </x14:dataValidation>
        <x14:dataValidation type="list" allowBlank="1" showInputMessage="1" showErrorMessage="1" xr:uid="{00000000-0002-0000-0500-000003000000}">
          <x14:formula1>
            <xm:f>プルダウンリスト等!$O$2:$O$3</xm:f>
          </x14:formula1>
          <xm:sqref>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E154"/>
  <sheetViews>
    <sheetView showZeros="0" zoomScaleNormal="100" zoomScaleSheetLayoutView="100" workbookViewId="0"/>
  </sheetViews>
  <sheetFormatPr defaultColWidth="2.26953125" defaultRowHeight="15" customHeight="1"/>
  <cols>
    <col min="1" max="12" width="2.26953125" style="24"/>
    <col min="13" max="18" width="2.26953125" style="233"/>
    <col min="19" max="36" width="2.26953125" style="24"/>
    <col min="37" max="37" width="2.6328125" style="24" bestFit="1" customWidth="1"/>
    <col min="38" max="41" width="2.26953125" style="24"/>
    <col min="42" max="42" width="2.26953125" style="24" customWidth="1"/>
    <col min="43" max="52" width="2.26953125" style="24"/>
    <col min="53" max="53" width="10" style="24" bestFit="1" customWidth="1"/>
    <col min="54" max="57" width="9" style="24" bestFit="1" customWidth="1"/>
    <col min="58" max="16384" width="2.26953125" style="24"/>
  </cols>
  <sheetData>
    <row r="1" spans="1:54" ht="15" customHeight="1">
      <c r="A1" s="85" t="s">
        <v>241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244" t="s">
        <v>536</v>
      </c>
      <c r="AP1" s="157"/>
      <c r="AQ1" s="157"/>
      <c r="AR1" s="157"/>
      <c r="AS1" s="157"/>
      <c r="AT1" s="157"/>
      <c r="AU1" s="157"/>
      <c r="AV1" s="157"/>
      <c r="AW1" s="157"/>
      <c r="AX1" s="157"/>
      <c r="AY1" s="157"/>
      <c r="AZ1" s="157"/>
      <c r="BA1" s="157"/>
    </row>
    <row r="2" spans="1:54" ht="1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38">
        <f>基本情報!$D$2</f>
        <v>0</v>
      </c>
      <c r="AE2" s="538"/>
      <c r="AF2" s="538"/>
      <c r="AG2" s="538"/>
      <c r="AH2" s="86" t="s">
        <v>39</v>
      </c>
      <c r="AI2" s="543">
        <f>基本情報!$D$2</f>
        <v>0</v>
      </c>
      <c r="AJ2" s="543"/>
      <c r="AK2" s="86" t="s">
        <v>81</v>
      </c>
      <c r="AL2" s="542">
        <f>基本情報!$D$2</f>
        <v>0</v>
      </c>
      <c r="AM2" s="542"/>
      <c r="AN2" s="86" t="s">
        <v>48</v>
      </c>
      <c r="AO2" s="157"/>
      <c r="AP2" s="157"/>
      <c r="AQ2" s="165"/>
      <c r="AR2" s="157"/>
      <c r="AS2" s="157"/>
      <c r="AT2" s="157"/>
      <c r="AU2" s="157"/>
      <c r="AV2" s="157"/>
      <c r="AW2" s="157"/>
      <c r="AX2" s="157"/>
      <c r="AY2" s="157"/>
      <c r="AZ2" s="157"/>
      <c r="BA2" s="86"/>
    </row>
    <row r="3" spans="1:54" ht="15" customHeight="1">
      <c r="A3" s="157"/>
      <c r="B3" s="131" t="s">
        <v>40</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row>
    <row r="4" spans="1:54" ht="15" customHeight="1">
      <c r="A4" s="157"/>
      <c r="B4" s="85" t="s">
        <v>200</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67"/>
      <c r="AR4" s="166" t="s">
        <v>3</v>
      </c>
      <c r="AS4" s="157"/>
      <c r="AT4" s="157"/>
      <c r="AU4" s="157"/>
      <c r="AV4" s="157"/>
      <c r="AW4" s="157"/>
      <c r="AX4" s="157"/>
      <c r="AY4" s="157"/>
      <c r="AZ4" s="157"/>
      <c r="BA4" s="157"/>
    </row>
    <row r="5" spans="1:54" ht="15" customHeight="1">
      <c r="A5" s="157"/>
      <c r="B5" s="157"/>
      <c r="C5" s="157"/>
      <c r="D5" s="157"/>
      <c r="E5" s="157"/>
      <c r="F5" s="157"/>
      <c r="G5" s="157"/>
      <c r="H5" s="157"/>
      <c r="I5" s="157"/>
      <c r="J5" s="157"/>
      <c r="K5" s="157"/>
      <c r="L5" s="157"/>
      <c r="M5" s="157"/>
      <c r="N5" s="157"/>
      <c r="O5" s="157"/>
      <c r="P5" s="157"/>
      <c r="Q5" s="157"/>
      <c r="R5" s="157"/>
      <c r="S5" s="157"/>
      <c r="T5" s="157"/>
      <c r="U5" s="157"/>
      <c r="V5" s="85" t="s">
        <v>555</v>
      </c>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row>
    <row r="6" spans="1:54" ht="30" customHeight="1">
      <c r="A6" s="157"/>
      <c r="B6" s="157"/>
      <c r="C6" s="157"/>
      <c r="D6" s="157"/>
      <c r="E6" s="157"/>
      <c r="F6" s="157"/>
      <c r="G6" s="157"/>
      <c r="H6" s="157"/>
      <c r="I6" s="157"/>
      <c r="J6" s="157"/>
      <c r="K6" s="157"/>
      <c r="L6" s="157"/>
      <c r="M6" s="157"/>
      <c r="N6" s="157"/>
      <c r="O6" s="157"/>
      <c r="P6" s="157"/>
      <c r="Q6" s="157"/>
      <c r="R6" s="157"/>
      <c r="S6" s="157"/>
      <c r="T6" s="157"/>
      <c r="U6" s="157"/>
      <c r="V6" s="539" t="s">
        <v>201</v>
      </c>
      <c r="W6" s="539"/>
      <c r="X6" s="539"/>
      <c r="Y6" s="539"/>
      <c r="Z6" s="540">
        <f>基本情報!$D$6</f>
        <v>0</v>
      </c>
      <c r="AA6" s="540"/>
      <c r="AB6" s="540"/>
      <c r="AC6" s="540"/>
      <c r="AD6" s="540"/>
      <c r="AE6" s="540"/>
      <c r="AF6" s="540"/>
      <c r="AG6" s="540"/>
      <c r="AH6" s="540"/>
      <c r="AI6" s="540"/>
      <c r="AJ6" s="540"/>
      <c r="AK6" s="540"/>
      <c r="AL6" s="540"/>
      <c r="AM6" s="540"/>
      <c r="AN6" s="540"/>
      <c r="AO6" s="157"/>
      <c r="AP6" s="157"/>
      <c r="AQ6" s="157"/>
      <c r="AR6" s="157"/>
      <c r="AS6" s="157"/>
      <c r="AT6" s="157"/>
      <c r="AU6" s="157"/>
      <c r="AV6" s="157"/>
      <c r="AW6" s="157"/>
      <c r="AX6" s="157"/>
      <c r="AY6" s="157"/>
      <c r="AZ6" s="157"/>
      <c r="BA6" s="157"/>
    </row>
    <row r="7" spans="1:54" ht="30" customHeight="1">
      <c r="A7" s="157"/>
      <c r="B7" s="157"/>
      <c r="C7" s="157"/>
      <c r="D7" s="157"/>
      <c r="E7" s="157"/>
      <c r="F7" s="157"/>
      <c r="G7" s="157"/>
      <c r="H7" s="157"/>
      <c r="I7" s="157"/>
      <c r="J7" s="157"/>
      <c r="K7" s="157"/>
      <c r="L7" s="157"/>
      <c r="M7" s="157"/>
      <c r="N7" s="157"/>
      <c r="O7" s="157"/>
      <c r="P7" s="157"/>
      <c r="Q7" s="157"/>
      <c r="R7" s="157"/>
      <c r="S7" s="157"/>
      <c r="T7" s="157"/>
      <c r="U7" s="157"/>
      <c r="V7" s="541" t="s">
        <v>41</v>
      </c>
      <c r="W7" s="541"/>
      <c r="X7" s="541"/>
      <c r="Y7" s="541"/>
      <c r="Z7" s="540">
        <f>基本情報!$D$4</f>
        <v>0</v>
      </c>
      <c r="AA7" s="540"/>
      <c r="AB7" s="540"/>
      <c r="AC7" s="540"/>
      <c r="AD7" s="540"/>
      <c r="AE7" s="540"/>
      <c r="AF7" s="540"/>
      <c r="AG7" s="540"/>
      <c r="AH7" s="540"/>
      <c r="AI7" s="540"/>
      <c r="AJ7" s="540"/>
      <c r="AK7" s="540"/>
      <c r="AL7" s="540"/>
      <c r="AM7" s="540"/>
      <c r="AN7" s="540"/>
      <c r="AO7" s="157"/>
      <c r="AP7" s="157"/>
      <c r="AQ7" s="157"/>
      <c r="AR7" s="157"/>
      <c r="AS7" s="157"/>
      <c r="AT7" s="157"/>
      <c r="AU7" s="157"/>
      <c r="AV7" s="157"/>
      <c r="AW7" s="157"/>
      <c r="AX7" s="157"/>
      <c r="AY7" s="157"/>
      <c r="AZ7" s="157"/>
      <c r="BA7" s="157"/>
    </row>
    <row r="8" spans="1:54" ht="30" customHeight="1">
      <c r="A8" s="157"/>
      <c r="B8" s="157"/>
      <c r="C8" s="157"/>
      <c r="D8" s="157"/>
      <c r="E8" s="157"/>
      <c r="F8" s="157"/>
      <c r="G8" s="157"/>
      <c r="H8" s="157"/>
      <c r="I8" s="157"/>
      <c r="J8" s="157"/>
      <c r="K8" s="157"/>
      <c r="L8" s="157"/>
      <c r="M8" s="157"/>
      <c r="N8" s="157"/>
      <c r="O8" s="157"/>
      <c r="P8" s="157"/>
      <c r="Q8" s="157"/>
      <c r="R8" s="157"/>
      <c r="S8" s="157"/>
      <c r="T8" s="157"/>
      <c r="U8" s="157"/>
      <c r="V8" s="544" t="s">
        <v>116</v>
      </c>
      <c r="W8" s="544"/>
      <c r="X8" s="544"/>
      <c r="Y8" s="544"/>
      <c r="Z8" s="540">
        <f>基本情報!$D$7</f>
        <v>0</v>
      </c>
      <c r="AA8" s="540"/>
      <c r="AB8" s="540"/>
      <c r="AC8" s="540"/>
      <c r="AD8" s="540"/>
      <c r="AE8" s="540"/>
      <c r="AF8" s="540"/>
      <c r="AG8" s="540">
        <f>基本情報!$D$9</f>
        <v>0</v>
      </c>
      <c r="AH8" s="540"/>
      <c r="AI8" s="540"/>
      <c r="AJ8" s="540"/>
      <c r="AK8" s="540"/>
      <c r="AL8" s="540"/>
      <c r="AM8" s="540"/>
      <c r="AN8" s="540"/>
      <c r="AO8" s="157"/>
      <c r="AP8" s="157"/>
      <c r="AQ8" s="157"/>
      <c r="AR8" s="157"/>
      <c r="AS8" s="157"/>
      <c r="AT8" s="157"/>
      <c r="AU8" s="157"/>
      <c r="AV8" s="157"/>
      <c r="AW8" s="157"/>
      <c r="AX8" s="157"/>
      <c r="AY8" s="157"/>
      <c r="AZ8" s="157"/>
      <c r="BA8" s="157"/>
    </row>
    <row r="9" spans="1:54" ht="10.15" customHeigh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65"/>
      <c r="BB9" s="26"/>
    </row>
    <row r="10" spans="1:54" ht="30" customHeight="1">
      <c r="A10" s="547" t="s">
        <v>202</v>
      </c>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157"/>
      <c r="AQ10" s="157"/>
      <c r="AR10" s="157"/>
      <c r="AS10" s="157"/>
      <c r="AT10" s="157"/>
      <c r="AU10" s="157"/>
      <c r="AV10" s="157"/>
      <c r="AW10" s="157"/>
      <c r="AX10" s="157"/>
      <c r="AY10" s="157"/>
      <c r="AZ10" s="157"/>
      <c r="BA10" s="157"/>
      <c r="BB10" s="26"/>
    </row>
    <row r="11" spans="1:54" s="27" customFormat="1" ht="30" customHeight="1">
      <c r="A11" s="548" t="s">
        <v>203</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157"/>
      <c r="AQ11" s="157"/>
      <c r="AR11" s="157"/>
      <c r="AS11" s="157"/>
      <c r="AT11" s="157"/>
      <c r="AU11" s="157"/>
      <c r="AV11" s="157"/>
      <c r="AW11" s="157"/>
      <c r="AX11" s="157"/>
      <c r="AY11" s="157"/>
      <c r="AZ11" s="157"/>
      <c r="BA11" s="157"/>
    </row>
    <row r="12" spans="1:54" ht="10.15" customHeight="1"/>
    <row r="13" spans="1:54" ht="15" customHeight="1">
      <c r="B13" s="549" t="s">
        <v>592</v>
      </c>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row>
    <row r="14" spans="1:54" ht="15" customHeight="1">
      <c r="B14" s="54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row>
    <row r="15" spans="1:54" ht="10.15" customHeight="1">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54" ht="15" customHeight="1">
      <c r="B16" s="550" t="s">
        <v>45</v>
      </c>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row>
    <row r="17" spans="2:41" ht="10.15" customHeight="1">
      <c r="B17" s="246"/>
      <c r="C17" s="246"/>
      <c r="D17" s="246"/>
      <c r="E17" s="246"/>
      <c r="F17" s="246"/>
      <c r="G17" s="246"/>
      <c r="H17" s="246"/>
      <c r="I17" s="246"/>
      <c r="J17" s="246"/>
      <c r="K17" s="246"/>
      <c r="L17" s="246"/>
      <c r="M17" s="246"/>
      <c r="N17" s="246"/>
      <c r="O17" s="246"/>
      <c r="P17" s="246"/>
      <c r="Q17" s="246"/>
    </row>
    <row r="18" spans="2:41" ht="28.9" customHeight="1">
      <c r="B18" s="404" t="s">
        <v>204</v>
      </c>
      <c r="C18" s="404"/>
      <c r="D18" s="404"/>
      <c r="E18" s="404"/>
      <c r="F18" s="404"/>
      <c r="G18" s="404"/>
      <c r="H18" s="404"/>
      <c r="I18" s="404"/>
      <c r="J18" s="404"/>
      <c r="K18" s="404"/>
      <c r="L18" s="534">
        <f>基本情報!$D$36</f>
        <v>0</v>
      </c>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row>
    <row r="19" spans="2:41" ht="28.9" customHeight="1">
      <c r="B19" s="533" t="s">
        <v>243</v>
      </c>
      <c r="C19" s="533"/>
      <c r="D19" s="533"/>
      <c r="E19" s="533"/>
      <c r="F19" s="533"/>
      <c r="G19" s="533"/>
      <c r="H19" s="533"/>
      <c r="I19" s="533"/>
      <c r="J19" s="533"/>
      <c r="K19" s="533"/>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row>
    <row r="20" spans="2:41" ht="28.9" customHeight="1">
      <c r="B20" s="533" t="s">
        <v>244</v>
      </c>
      <c r="C20" s="533"/>
      <c r="D20" s="533"/>
      <c r="E20" s="533"/>
      <c r="F20" s="533"/>
      <c r="G20" s="533"/>
      <c r="H20" s="533"/>
      <c r="I20" s="533"/>
      <c r="J20" s="533"/>
      <c r="K20" s="533"/>
      <c r="L20" s="534">
        <f>基本情報!$D$38</f>
        <v>0</v>
      </c>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row>
    <row r="21" spans="2:41" ht="28.9" customHeight="1">
      <c r="B21" s="511" t="s">
        <v>242</v>
      </c>
      <c r="C21" s="512"/>
      <c r="D21" s="510" t="s">
        <v>246</v>
      </c>
      <c r="E21" s="510"/>
      <c r="F21" s="510"/>
      <c r="G21" s="510"/>
      <c r="H21" s="510"/>
      <c r="I21" s="510"/>
      <c r="J21" s="510"/>
      <c r="K21" s="510"/>
      <c r="L21" s="517">
        <f>基本情報!$D$40</f>
        <v>0</v>
      </c>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9"/>
    </row>
    <row r="22" spans="2:41" ht="28.9" customHeight="1">
      <c r="B22" s="513"/>
      <c r="C22" s="514"/>
      <c r="D22" s="552" t="s">
        <v>205</v>
      </c>
      <c r="E22" s="552"/>
      <c r="F22" s="552"/>
      <c r="G22" s="552"/>
      <c r="H22" s="552"/>
      <c r="I22" s="552"/>
      <c r="J22" s="552"/>
      <c r="K22" s="552"/>
      <c r="L22" s="555">
        <f>Q131</f>
        <v>0</v>
      </c>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20" t="s">
        <v>208</v>
      </c>
      <c r="AM22" s="520"/>
      <c r="AN22" s="521"/>
    </row>
    <row r="23" spans="2:41" ht="28.9" customHeight="1">
      <c r="B23" s="513"/>
      <c r="C23" s="514"/>
      <c r="D23" s="554" t="s">
        <v>206</v>
      </c>
      <c r="E23" s="554"/>
      <c r="F23" s="554"/>
      <c r="G23" s="554"/>
      <c r="H23" s="554"/>
      <c r="I23" s="554"/>
      <c r="J23" s="554"/>
      <c r="K23" s="554"/>
      <c r="L23" s="557">
        <f>$Q$117</f>
        <v>0</v>
      </c>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20" t="s">
        <v>209</v>
      </c>
      <c r="AM23" s="520"/>
      <c r="AN23" s="521"/>
    </row>
    <row r="24" spans="2:41" ht="28.9" customHeight="1">
      <c r="B24" s="515"/>
      <c r="C24" s="516"/>
      <c r="D24" s="553" t="s">
        <v>207</v>
      </c>
      <c r="E24" s="553"/>
      <c r="F24" s="553"/>
      <c r="G24" s="553"/>
      <c r="H24" s="553"/>
      <c r="I24" s="553"/>
      <c r="J24" s="553"/>
      <c r="K24" s="553"/>
      <c r="L24" s="558">
        <f>$Q$141</f>
        <v>0</v>
      </c>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60" t="s">
        <v>79</v>
      </c>
      <c r="AM24" s="560"/>
      <c r="AN24" s="561"/>
    </row>
    <row r="25" spans="2:41" ht="28.9" customHeight="1">
      <c r="B25" s="522" t="s">
        <v>210</v>
      </c>
      <c r="C25" s="522"/>
      <c r="D25" s="528" t="s">
        <v>174</v>
      </c>
      <c r="E25" s="529"/>
      <c r="F25" s="529"/>
      <c r="G25" s="529"/>
      <c r="H25" s="529"/>
      <c r="I25" s="529"/>
      <c r="J25" s="529"/>
      <c r="K25" s="529"/>
      <c r="L25" s="530">
        <f>IF(基本情報!$D$27="共同申請者",基本情報!D16,基本情報!$D$4)</f>
        <v>0</v>
      </c>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row>
    <row r="26" spans="2:41" ht="28.9" customHeight="1">
      <c r="B26" s="523"/>
      <c r="C26" s="523"/>
      <c r="D26" s="536" t="s">
        <v>177</v>
      </c>
      <c r="E26" s="537"/>
      <c r="F26" s="537"/>
      <c r="G26" s="537"/>
      <c r="H26" s="537"/>
      <c r="I26" s="537"/>
      <c r="J26" s="537"/>
      <c r="K26" s="537"/>
      <c r="L26" s="531">
        <f>IF(基本情報!$D$27="共同申請者",基本情報!D22,基本情報!D10)</f>
        <v>0</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row>
    <row r="27" spans="2:41" ht="28.9" customHeight="1">
      <c r="B27" s="523"/>
      <c r="C27" s="523"/>
      <c r="D27" s="537" t="s">
        <v>50</v>
      </c>
      <c r="E27" s="537"/>
      <c r="F27" s="537"/>
      <c r="G27" s="537"/>
      <c r="H27" s="537"/>
      <c r="I27" s="537"/>
      <c r="J27" s="537"/>
      <c r="K27" s="537"/>
      <c r="L27" s="531">
        <f>IF(基本情報!$D$27="共同申請者",基本情報!D23,基本情報!$D$11)</f>
        <v>0</v>
      </c>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row>
    <row r="28" spans="2:41" ht="28.9" customHeight="1">
      <c r="B28" s="524"/>
      <c r="C28" s="524"/>
      <c r="D28" s="527" t="s">
        <v>51</v>
      </c>
      <c r="E28" s="527"/>
      <c r="F28" s="527"/>
      <c r="G28" s="527"/>
      <c r="H28" s="527"/>
      <c r="I28" s="527"/>
      <c r="J28" s="527"/>
      <c r="K28" s="527"/>
      <c r="L28" s="531">
        <f>IF(基本情報!$D$27="共同申請者",基本情報!D25,基本情報!$D$13)</f>
        <v>0</v>
      </c>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row>
    <row r="29" spans="2:41" ht="28.9" customHeight="1">
      <c r="B29" s="525"/>
      <c r="C29" s="525"/>
      <c r="D29" s="526" t="s">
        <v>52</v>
      </c>
      <c r="E29" s="526"/>
      <c r="F29" s="526"/>
      <c r="G29" s="526"/>
      <c r="H29" s="526"/>
      <c r="I29" s="526"/>
      <c r="J29" s="526"/>
      <c r="K29" s="526"/>
      <c r="L29" s="532">
        <f>IF(基本情報!$D$27="共同申請者",基本情報!D26,基本情報!$D$14)</f>
        <v>0</v>
      </c>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row>
    <row r="30" spans="2:41" ht="15" customHeight="1">
      <c r="B30" s="562" t="s">
        <v>506</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row>
    <row r="31" spans="2:41" ht="15" customHeight="1">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row>
    <row r="32" spans="2:41" s="248" customFormat="1" ht="15" customHeight="1">
      <c r="B32" s="247" t="s">
        <v>466</v>
      </c>
      <c r="D32" s="247"/>
      <c r="E32" s="247"/>
      <c r="F32" s="247"/>
      <c r="G32" s="247"/>
      <c r="AO32" s="249" t="s">
        <v>533</v>
      </c>
    </row>
    <row r="33" spans="2:50" s="248" customFormat="1" ht="15" customHeight="1">
      <c r="B33" s="250" t="s">
        <v>431</v>
      </c>
      <c r="D33" s="247"/>
      <c r="E33" s="247"/>
      <c r="F33" s="247"/>
      <c r="G33" s="247"/>
      <c r="AO33" s="249"/>
    </row>
    <row r="34" spans="2:50" ht="27" customHeight="1">
      <c r="B34" s="533" t="s">
        <v>427</v>
      </c>
      <c r="C34" s="533"/>
      <c r="D34" s="533"/>
      <c r="E34" s="533"/>
      <c r="F34" s="533"/>
      <c r="G34" s="533"/>
      <c r="H34" s="533"/>
      <c r="I34" s="533"/>
      <c r="J34" s="533"/>
      <c r="K34" s="533"/>
      <c r="L34" s="534">
        <f>基本情報!$D$35</f>
        <v>0</v>
      </c>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row>
    <row r="35" spans="2:50" ht="27" customHeight="1">
      <c r="B35" s="522" t="s">
        <v>432</v>
      </c>
      <c r="C35" s="522"/>
      <c r="D35" s="528" t="s">
        <v>177</v>
      </c>
      <c r="E35" s="529"/>
      <c r="F35" s="529"/>
      <c r="G35" s="529"/>
      <c r="H35" s="529"/>
      <c r="I35" s="529"/>
      <c r="J35" s="529"/>
      <c r="K35" s="529"/>
      <c r="L35" s="530">
        <f>基本情報!$D$28</f>
        <v>0</v>
      </c>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row>
    <row r="36" spans="2:50" ht="27" customHeight="1">
      <c r="B36" s="524"/>
      <c r="C36" s="524"/>
      <c r="D36" s="535" t="s">
        <v>180</v>
      </c>
      <c r="E36" s="527"/>
      <c r="F36" s="527"/>
      <c r="G36" s="527"/>
      <c r="H36" s="527"/>
      <c r="I36" s="527"/>
      <c r="J36" s="527"/>
      <c r="K36" s="527"/>
      <c r="L36" s="531">
        <f>基本情報!$D$30</f>
        <v>0</v>
      </c>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row>
    <row r="37" spans="2:50" ht="27" customHeight="1">
      <c r="B37" s="525"/>
      <c r="C37" s="525"/>
      <c r="D37" s="526" t="s">
        <v>52</v>
      </c>
      <c r="E37" s="526"/>
      <c r="F37" s="526"/>
      <c r="G37" s="526"/>
      <c r="H37" s="526"/>
      <c r="I37" s="526"/>
      <c r="J37" s="526"/>
      <c r="K37" s="526"/>
      <c r="L37" s="532">
        <f>基本情報!$D$34</f>
        <v>0</v>
      </c>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row>
    <row r="38" spans="2:50" s="248" customFormat="1" ht="15" customHeight="1">
      <c r="B38" s="250" t="s">
        <v>434</v>
      </c>
      <c r="C38" s="247"/>
      <c r="D38" s="247"/>
      <c r="E38" s="247"/>
      <c r="F38" s="247"/>
      <c r="G38" s="247"/>
      <c r="AJ38" s="251" t="s">
        <v>247</v>
      </c>
      <c r="AK38" s="252">
        <v>1</v>
      </c>
      <c r="AR38" s="249"/>
    </row>
    <row r="39" spans="2:50" s="248" customFormat="1" ht="28.15" customHeight="1">
      <c r="B39" s="413" t="s">
        <v>248</v>
      </c>
      <c r="C39" s="414"/>
      <c r="D39" s="414"/>
      <c r="E39" s="414"/>
      <c r="F39" s="414"/>
      <c r="G39" s="414"/>
      <c r="H39" s="415"/>
      <c r="I39" s="446" t="s">
        <v>249</v>
      </c>
      <c r="J39" s="446"/>
      <c r="K39" s="446" t="s">
        <v>250</v>
      </c>
      <c r="L39" s="446"/>
      <c r="M39" s="446"/>
      <c r="N39" s="446"/>
      <c r="O39" s="446"/>
      <c r="P39" s="446"/>
      <c r="Q39" s="446"/>
      <c r="R39" s="446"/>
      <c r="S39" s="446"/>
      <c r="T39" s="446" t="s">
        <v>251</v>
      </c>
      <c r="U39" s="446"/>
      <c r="V39" s="446"/>
      <c r="W39" s="446"/>
      <c r="X39" s="446"/>
      <c r="Y39" s="446"/>
      <c r="Z39" s="446"/>
      <c r="AA39" s="446"/>
      <c r="AB39" s="446"/>
      <c r="AC39" s="446" t="s">
        <v>252</v>
      </c>
      <c r="AD39" s="446"/>
      <c r="AE39" s="446"/>
      <c r="AF39" s="446"/>
      <c r="AG39" s="446"/>
      <c r="AH39" s="446"/>
      <c r="AI39" s="446"/>
      <c r="AJ39" s="446"/>
      <c r="AK39" s="446"/>
      <c r="AR39" s="249"/>
    </row>
    <row r="40" spans="2:50" ht="28.15" customHeight="1">
      <c r="B40" s="481"/>
      <c r="C40" s="482"/>
      <c r="D40" s="482"/>
      <c r="E40" s="482"/>
      <c r="F40" s="482"/>
      <c r="G40" s="482"/>
      <c r="H40" s="483"/>
      <c r="I40" s="446">
        <v>1</v>
      </c>
      <c r="J40" s="446"/>
      <c r="K40" s="504"/>
      <c r="L40" s="504"/>
      <c r="M40" s="504"/>
      <c r="N40" s="504"/>
      <c r="O40" s="504"/>
      <c r="P40" s="504"/>
      <c r="Q40" s="504"/>
      <c r="R40" s="308" t="s">
        <v>253</v>
      </c>
      <c r="S40" s="306" t="s">
        <v>254</v>
      </c>
      <c r="T40" s="504"/>
      <c r="U40" s="504"/>
      <c r="V40" s="504"/>
      <c r="W40" s="504"/>
      <c r="X40" s="504"/>
      <c r="Y40" s="504"/>
      <c r="Z40" s="504"/>
      <c r="AA40" s="503" t="s">
        <v>255</v>
      </c>
      <c r="AB40" s="503"/>
      <c r="AC40" s="502">
        <f>K40*T40</f>
        <v>0</v>
      </c>
      <c r="AD40" s="502"/>
      <c r="AE40" s="502"/>
      <c r="AF40" s="502"/>
      <c r="AG40" s="502"/>
      <c r="AH40" s="502"/>
      <c r="AI40" s="502"/>
      <c r="AJ40" s="503" t="s">
        <v>253</v>
      </c>
      <c r="AK40" s="503"/>
      <c r="AL40" s="233"/>
      <c r="AM40" s="233"/>
      <c r="AN40" s="233"/>
      <c r="AO40" s="233"/>
      <c r="AP40" s="233"/>
      <c r="AQ40" s="233"/>
      <c r="AR40" s="233"/>
    </row>
    <row r="41" spans="2:50" ht="28.15" customHeight="1">
      <c r="B41" s="481"/>
      <c r="C41" s="482"/>
      <c r="D41" s="482"/>
      <c r="E41" s="482"/>
      <c r="F41" s="482"/>
      <c r="G41" s="482"/>
      <c r="H41" s="483"/>
      <c r="I41" s="446">
        <v>2</v>
      </c>
      <c r="J41" s="446"/>
      <c r="K41" s="504"/>
      <c r="L41" s="504"/>
      <c r="M41" s="504"/>
      <c r="N41" s="504"/>
      <c r="O41" s="504"/>
      <c r="P41" s="504"/>
      <c r="Q41" s="504"/>
      <c r="R41" s="308" t="s">
        <v>253</v>
      </c>
      <c r="S41" s="306" t="s">
        <v>254</v>
      </c>
      <c r="T41" s="504"/>
      <c r="U41" s="504"/>
      <c r="V41" s="504"/>
      <c r="W41" s="504"/>
      <c r="X41" s="504"/>
      <c r="Y41" s="504"/>
      <c r="Z41" s="504"/>
      <c r="AA41" s="503" t="s">
        <v>255</v>
      </c>
      <c r="AB41" s="503"/>
      <c r="AC41" s="502">
        <f t="shared" ref="AC41" si="0">K41*T41</f>
        <v>0</v>
      </c>
      <c r="AD41" s="502"/>
      <c r="AE41" s="502"/>
      <c r="AF41" s="502"/>
      <c r="AG41" s="502"/>
      <c r="AH41" s="502"/>
      <c r="AI41" s="502"/>
      <c r="AJ41" s="503" t="s">
        <v>253</v>
      </c>
      <c r="AK41" s="503"/>
      <c r="AM41" s="233"/>
      <c r="AN41" s="233"/>
      <c r="AO41" s="233"/>
      <c r="AP41" s="233"/>
      <c r="AQ41" s="233"/>
      <c r="AR41" s="233"/>
    </row>
    <row r="42" spans="2:50" s="248" customFormat="1" ht="28.15" customHeight="1">
      <c r="B42" s="481"/>
      <c r="C42" s="482"/>
      <c r="D42" s="482"/>
      <c r="E42" s="482"/>
      <c r="F42" s="482"/>
      <c r="G42" s="482"/>
      <c r="H42" s="483"/>
      <c r="I42" s="446">
        <v>3</v>
      </c>
      <c r="J42" s="446"/>
      <c r="K42" s="504"/>
      <c r="L42" s="504"/>
      <c r="M42" s="504"/>
      <c r="N42" s="504"/>
      <c r="O42" s="504"/>
      <c r="P42" s="504"/>
      <c r="Q42" s="504"/>
      <c r="R42" s="308" t="s">
        <v>253</v>
      </c>
      <c r="S42" s="306" t="s">
        <v>254</v>
      </c>
      <c r="T42" s="504"/>
      <c r="U42" s="504"/>
      <c r="V42" s="504"/>
      <c r="W42" s="504"/>
      <c r="X42" s="504"/>
      <c r="Y42" s="504"/>
      <c r="Z42" s="504"/>
      <c r="AA42" s="503" t="s">
        <v>255</v>
      </c>
      <c r="AB42" s="503"/>
      <c r="AC42" s="502">
        <f t="shared" ref="AC42" si="1">K42*T42</f>
        <v>0</v>
      </c>
      <c r="AD42" s="502"/>
      <c r="AE42" s="502"/>
      <c r="AF42" s="502"/>
      <c r="AG42" s="502"/>
      <c r="AH42" s="502"/>
      <c r="AI42" s="502"/>
      <c r="AJ42" s="503" t="s">
        <v>253</v>
      </c>
      <c r="AK42" s="503"/>
      <c r="AM42" s="254"/>
      <c r="AN42" s="254"/>
      <c r="AO42" s="254"/>
      <c r="AP42" s="254"/>
      <c r="AQ42" s="254"/>
    </row>
    <row r="43" spans="2:50" s="248" customFormat="1" ht="28.15" customHeight="1">
      <c r="B43" s="481"/>
      <c r="C43" s="482"/>
      <c r="D43" s="482"/>
      <c r="E43" s="482"/>
      <c r="F43" s="482"/>
      <c r="G43" s="482"/>
      <c r="H43" s="483"/>
      <c r="I43" s="491">
        <v>4</v>
      </c>
      <c r="J43" s="491"/>
      <c r="K43" s="504"/>
      <c r="L43" s="504"/>
      <c r="M43" s="504"/>
      <c r="N43" s="504"/>
      <c r="O43" s="504"/>
      <c r="P43" s="504"/>
      <c r="Q43" s="504"/>
      <c r="R43" s="308" t="s">
        <v>253</v>
      </c>
      <c r="S43" s="306" t="s">
        <v>254</v>
      </c>
      <c r="T43" s="504"/>
      <c r="U43" s="504"/>
      <c r="V43" s="504"/>
      <c r="W43" s="504"/>
      <c r="X43" s="504"/>
      <c r="Y43" s="504"/>
      <c r="Z43" s="504"/>
      <c r="AA43" s="503" t="s">
        <v>255</v>
      </c>
      <c r="AB43" s="503"/>
      <c r="AC43" s="502">
        <f>K43*T43</f>
        <v>0</v>
      </c>
      <c r="AD43" s="502"/>
      <c r="AE43" s="502"/>
      <c r="AF43" s="502"/>
      <c r="AG43" s="502"/>
      <c r="AH43" s="502"/>
      <c r="AI43" s="502"/>
      <c r="AJ43" s="503" t="s">
        <v>253</v>
      </c>
      <c r="AK43" s="503"/>
      <c r="AM43" s="254"/>
      <c r="AN43" s="254"/>
      <c r="AO43" s="254"/>
      <c r="AP43" s="254"/>
      <c r="AQ43" s="254"/>
    </row>
    <row r="44" spans="2:50" s="248" customFormat="1" ht="28.15" customHeight="1">
      <c r="B44" s="481"/>
      <c r="C44" s="482"/>
      <c r="D44" s="482"/>
      <c r="E44" s="482"/>
      <c r="F44" s="482"/>
      <c r="G44" s="482"/>
      <c r="H44" s="483"/>
      <c r="I44" s="491">
        <v>5</v>
      </c>
      <c r="J44" s="491"/>
      <c r="K44" s="504"/>
      <c r="L44" s="504"/>
      <c r="M44" s="504"/>
      <c r="N44" s="504"/>
      <c r="O44" s="504"/>
      <c r="P44" s="504"/>
      <c r="Q44" s="504"/>
      <c r="R44" s="308" t="s">
        <v>253</v>
      </c>
      <c r="S44" s="306" t="s">
        <v>254</v>
      </c>
      <c r="T44" s="504"/>
      <c r="U44" s="504"/>
      <c r="V44" s="504"/>
      <c r="W44" s="504"/>
      <c r="X44" s="504"/>
      <c r="Y44" s="504"/>
      <c r="Z44" s="504"/>
      <c r="AA44" s="503" t="s">
        <v>255</v>
      </c>
      <c r="AB44" s="503"/>
      <c r="AC44" s="502">
        <f t="shared" ref="AC44" si="2">K44*T44</f>
        <v>0</v>
      </c>
      <c r="AD44" s="502"/>
      <c r="AE44" s="502"/>
      <c r="AF44" s="502"/>
      <c r="AG44" s="502"/>
      <c r="AH44" s="502"/>
      <c r="AI44" s="502"/>
      <c r="AJ44" s="503" t="s">
        <v>253</v>
      </c>
      <c r="AK44" s="503"/>
    </row>
    <row r="45" spans="2:50" s="248" customFormat="1" ht="28.15" customHeight="1">
      <c r="B45" s="481"/>
      <c r="C45" s="482"/>
      <c r="D45" s="482"/>
      <c r="E45" s="482"/>
      <c r="F45" s="482"/>
      <c r="G45" s="482"/>
      <c r="H45" s="483"/>
      <c r="I45" s="501" t="s">
        <v>256</v>
      </c>
      <c r="J45" s="501"/>
      <c r="K45" s="501"/>
      <c r="L45" s="501"/>
      <c r="M45" s="501"/>
      <c r="N45" s="501"/>
      <c r="O45" s="501"/>
      <c r="P45" s="501"/>
      <c r="Q45" s="501"/>
      <c r="R45" s="501"/>
      <c r="S45" s="501"/>
      <c r="T45" s="501"/>
      <c r="U45" s="501"/>
      <c r="V45" s="501"/>
      <c r="W45" s="501"/>
      <c r="X45" s="501"/>
      <c r="Y45" s="501"/>
      <c r="Z45" s="501"/>
      <c r="AA45" s="501"/>
      <c r="AB45" s="501"/>
      <c r="AC45" s="502">
        <f>SUM(AC40:AI44)</f>
        <v>0</v>
      </c>
      <c r="AD45" s="502"/>
      <c r="AE45" s="502"/>
      <c r="AF45" s="502"/>
      <c r="AG45" s="502"/>
      <c r="AH45" s="502"/>
      <c r="AI45" s="502"/>
      <c r="AJ45" s="503" t="s">
        <v>253</v>
      </c>
      <c r="AK45" s="503"/>
    </row>
    <row r="46" spans="2:50" s="248" customFormat="1" ht="28.15" customHeight="1">
      <c r="B46" s="481"/>
      <c r="C46" s="482"/>
      <c r="D46" s="482"/>
      <c r="E46" s="482"/>
      <c r="F46" s="482"/>
      <c r="G46" s="482"/>
      <c r="H46" s="483"/>
      <c r="I46" s="413" t="s">
        <v>257</v>
      </c>
      <c r="J46" s="414"/>
      <c r="K46" s="414"/>
      <c r="L46" s="414"/>
      <c r="M46" s="414"/>
      <c r="N46" s="414"/>
      <c r="O46" s="414"/>
      <c r="P46" s="415"/>
      <c r="Q46" s="497">
        <f>AC45/1000</f>
        <v>0</v>
      </c>
      <c r="R46" s="497"/>
      <c r="S46" s="497"/>
      <c r="T46" s="497"/>
      <c r="U46" s="497"/>
      <c r="V46" s="497"/>
      <c r="W46" s="497"/>
      <c r="X46" s="498" t="s">
        <v>208</v>
      </c>
      <c r="Y46" s="498"/>
      <c r="Z46" s="499"/>
      <c r="AA46" s="499"/>
      <c r="AB46" s="499"/>
      <c r="AC46" s="499"/>
      <c r="AD46" s="499"/>
      <c r="AE46" s="499"/>
      <c r="AF46" s="499"/>
      <c r="AG46" s="499"/>
      <c r="AH46" s="499"/>
      <c r="AI46" s="499"/>
      <c r="AJ46" s="499"/>
      <c r="AK46" s="500"/>
    </row>
    <row r="47" spans="2:50" s="248" customFormat="1" ht="28.15" customHeight="1">
      <c r="B47" s="491" t="s">
        <v>258</v>
      </c>
      <c r="C47" s="491"/>
      <c r="D47" s="491"/>
      <c r="E47" s="491"/>
      <c r="F47" s="491"/>
      <c r="G47" s="491"/>
      <c r="H47" s="491"/>
      <c r="I47" s="491" t="s">
        <v>259</v>
      </c>
      <c r="J47" s="491"/>
      <c r="K47" s="491"/>
      <c r="L47" s="491"/>
      <c r="M47" s="491"/>
      <c r="N47" s="491"/>
      <c r="O47" s="491"/>
      <c r="P47" s="491"/>
      <c r="Q47" s="492"/>
      <c r="R47" s="493"/>
      <c r="S47" s="493"/>
      <c r="T47" s="493"/>
      <c r="U47" s="493"/>
      <c r="V47" s="493"/>
      <c r="W47" s="494"/>
      <c r="X47" s="488" t="s">
        <v>208</v>
      </c>
      <c r="Y47" s="488"/>
      <c r="Z47" s="495"/>
      <c r="AA47" s="495"/>
      <c r="AB47" s="495"/>
      <c r="AC47" s="495"/>
      <c r="AD47" s="495"/>
      <c r="AE47" s="495"/>
      <c r="AF47" s="495"/>
      <c r="AG47" s="495"/>
      <c r="AH47" s="495"/>
      <c r="AI47" s="495"/>
      <c r="AJ47" s="495"/>
      <c r="AK47" s="496"/>
      <c r="AU47" s="255"/>
      <c r="AV47" s="255"/>
      <c r="AW47" s="255"/>
      <c r="AX47" s="256"/>
    </row>
    <row r="48" spans="2:50" s="248" customFormat="1" ht="28.15" customHeight="1">
      <c r="B48" s="410" t="s">
        <v>549</v>
      </c>
      <c r="C48" s="505"/>
      <c r="D48" s="505"/>
      <c r="E48" s="505"/>
      <c r="F48" s="505"/>
      <c r="G48" s="505"/>
      <c r="H48" s="505"/>
      <c r="I48" s="505"/>
      <c r="J48" s="505"/>
      <c r="K48" s="505"/>
      <c r="L48" s="505"/>
      <c r="M48" s="505"/>
      <c r="N48" s="505"/>
      <c r="O48" s="505"/>
      <c r="P48" s="506"/>
      <c r="Q48" s="509">
        <f>ROUNDDOWN(MIN(Q46,Q47),2)</f>
        <v>0</v>
      </c>
      <c r="R48" s="509"/>
      <c r="S48" s="509"/>
      <c r="T48" s="509"/>
      <c r="U48" s="509"/>
      <c r="V48" s="509"/>
      <c r="W48" s="509"/>
      <c r="X48" s="508" t="s">
        <v>208</v>
      </c>
      <c r="Y48" s="508"/>
      <c r="Z48" s="489" t="s">
        <v>260</v>
      </c>
      <c r="AA48" s="489"/>
      <c r="AB48" s="489"/>
      <c r="AC48" s="489"/>
      <c r="AD48" s="489"/>
      <c r="AE48" s="489"/>
      <c r="AF48" s="489"/>
      <c r="AG48" s="489"/>
      <c r="AH48" s="489"/>
      <c r="AI48" s="489"/>
      <c r="AJ48" s="489"/>
      <c r="AK48" s="490"/>
      <c r="AL48" s="402" t="s">
        <v>426</v>
      </c>
      <c r="AM48" s="403"/>
      <c r="AN48" s="403"/>
      <c r="AO48" s="403"/>
      <c r="AP48" s="255"/>
      <c r="AQ48" s="255"/>
      <c r="AR48" s="255"/>
      <c r="AU48" s="255"/>
      <c r="AV48" s="255"/>
      <c r="AW48" s="255"/>
      <c r="AX48" s="256"/>
    </row>
    <row r="49" spans="2:50" s="248" customFormat="1" ht="28.15" customHeight="1">
      <c r="B49" s="410" t="s">
        <v>606</v>
      </c>
      <c r="C49" s="505"/>
      <c r="D49" s="505"/>
      <c r="E49" s="505"/>
      <c r="F49" s="505"/>
      <c r="G49" s="505"/>
      <c r="H49" s="505"/>
      <c r="I49" s="505"/>
      <c r="J49" s="505"/>
      <c r="K49" s="505"/>
      <c r="L49" s="505"/>
      <c r="M49" s="505"/>
      <c r="N49" s="505"/>
      <c r="O49" s="505"/>
      <c r="P49" s="506"/>
      <c r="Q49" s="581"/>
      <c r="R49" s="581"/>
      <c r="S49" s="581"/>
      <c r="T49" s="581"/>
      <c r="U49" s="581"/>
      <c r="V49" s="581"/>
      <c r="W49" s="581"/>
      <c r="X49" s="582" t="s">
        <v>607</v>
      </c>
      <c r="Y49" s="582"/>
      <c r="Z49" s="582"/>
      <c r="AA49" s="582"/>
      <c r="AB49" s="582"/>
      <c r="AC49" s="582"/>
      <c r="AD49" s="582"/>
      <c r="AE49" s="582"/>
      <c r="AF49" s="582"/>
      <c r="AG49" s="582"/>
      <c r="AH49" s="582"/>
      <c r="AI49" s="582"/>
      <c r="AJ49" s="582"/>
      <c r="AK49" s="583"/>
      <c r="AL49" s="307"/>
      <c r="AM49" s="307"/>
      <c r="AN49" s="307"/>
      <c r="AO49" s="307"/>
      <c r="AP49" s="255"/>
      <c r="AQ49" s="255"/>
      <c r="AR49" s="255"/>
      <c r="AU49" s="255"/>
      <c r="AV49" s="255"/>
      <c r="AW49" s="255"/>
      <c r="AX49" s="256"/>
    </row>
    <row r="50" spans="2:50" s="248" customFormat="1" ht="15" customHeight="1">
      <c r="C50" s="247"/>
      <c r="D50" s="247"/>
      <c r="E50" s="247"/>
      <c r="F50" s="247"/>
      <c r="G50" s="247"/>
      <c r="AC50" s="257"/>
      <c r="AD50" s="257"/>
      <c r="AE50" s="257"/>
      <c r="AF50" s="257"/>
      <c r="AG50" s="257"/>
      <c r="AH50" s="257"/>
      <c r="AI50" s="257"/>
      <c r="AJ50" s="251" t="s">
        <v>247</v>
      </c>
      <c r="AK50" s="252">
        <f>AK38+1</f>
        <v>2</v>
      </c>
      <c r="AR50" s="249"/>
    </row>
    <row r="51" spans="2:50" s="248" customFormat="1" ht="28.15" customHeight="1">
      <c r="B51" s="413" t="s">
        <v>248</v>
      </c>
      <c r="C51" s="414"/>
      <c r="D51" s="414"/>
      <c r="E51" s="414"/>
      <c r="F51" s="414"/>
      <c r="G51" s="414"/>
      <c r="H51" s="415"/>
      <c r="I51" s="446" t="s">
        <v>249</v>
      </c>
      <c r="J51" s="446"/>
      <c r="K51" s="446" t="s">
        <v>250</v>
      </c>
      <c r="L51" s="446"/>
      <c r="M51" s="446"/>
      <c r="N51" s="446"/>
      <c r="O51" s="446"/>
      <c r="P51" s="446"/>
      <c r="Q51" s="446"/>
      <c r="R51" s="446"/>
      <c r="S51" s="446"/>
      <c r="T51" s="446" t="s">
        <v>251</v>
      </c>
      <c r="U51" s="446"/>
      <c r="V51" s="446"/>
      <c r="W51" s="446"/>
      <c r="X51" s="446"/>
      <c r="Y51" s="446"/>
      <c r="Z51" s="446"/>
      <c r="AA51" s="446"/>
      <c r="AB51" s="446"/>
      <c r="AC51" s="446" t="s">
        <v>252</v>
      </c>
      <c r="AD51" s="446"/>
      <c r="AE51" s="446"/>
      <c r="AF51" s="446"/>
      <c r="AG51" s="446"/>
      <c r="AH51" s="446"/>
      <c r="AI51" s="446"/>
      <c r="AJ51" s="446"/>
      <c r="AK51" s="446"/>
      <c r="AR51" s="249"/>
    </row>
    <row r="52" spans="2:50" ht="28.15" customHeight="1">
      <c r="B52" s="481"/>
      <c r="C52" s="482"/>
      <c r="D52" s="482"/>
      <c r="E52" s="482"/>
      <c r="F52" s="482"/>
      <c r="G52" s="482"/>
      <c r="H52" s="483"/>
      <c r="I52" s="446">
        <v>1</v>
      </c>
      <c r="J52" s="446"/>
      <c r="K52" s="504"/>
      <c r="L52" s="504"/>
      <c r="M52" s="504"/>
      <c r="N52" s="504"/>
      <c r="O52" s="504"/>
      <c r="P52" s="504"/>
      <c r="Q52" s="504"/>
      <c r="R52" s="308" t="s">
        <v>253</v>
      </c>
      <c r="S52" s="306" t="s">
        <v>254</v>
      </c>
      <c r="T52" s="504"/>
      <c r="U52" s="504"/>
      <c r="V52" s="504"/>
      <c r="W52" s="504"/>
      <c r="X52" s="504"/>
      <c r="Y52" s="504"/>
      <c r="Z52" s="504"/>
      <c r="AA52" s="503" t="s">
        <v>255</v>
      </c>
      <c r="AB52" s="503"/>
      <c r="AC52" s="502">
        <f>K52*T52</f>
        <v>0</v>
      </c>
      <c r="AD52" s="502"/>
      <c r="AE52" s="502"/>
      <c r="AF52" s="502"/>
      <c r="AG52" s="502"/>
      <c r="AH52" s="502"/>
      <c r="AI52" s="502"/>
      <c r="AJ52" s="503" t="s">
        <v>253</v>
      </c>
      <c r="AK52" s="503"/>
      <c r="AL52" s="233"/>
      <c r="AM52" s="233"/>
      <c r="AN52" s="233"/>
      <c r="AO52" s="233"/>
      <c r="AP52" s="233"/>
      <c r="AQ52" s="233"/>
      <c r="AR52" s="233"/>
    </row>
    <row r="53" spans="2:50" ht="28.15" customHeight="1">
      <c r="B53" s="481"/>
      <c r="C53" s="482"/>
      <c r="D53" s="482"/>
      <c r="E53" s="482"/>
      <c r="F53" s="482"/>
      <c r="G53" s="482"/>
      <c r="H53" s="483"/>
      <c r="I53" s="446">
        <v>2</v>
      </c>
      <c r="J53" s="446"/>
      <c r="K53" s="504"/>
      <c r="L53" s="504"/>
      <c r="M53" s="504"/>
      <c r="N53" s="504"/>
      <c r="O53" s="504"/>
      <c r="P53" s="504"/>
      <c r="Q53" s="504"/>
      <c r="R53" s="308" t="s">
        <v>253</v>
      </c>
      <c r="S53" s="306" t="s">
        <v>254</v>
      </c>
      <c r="T53" s="504"/>
      <c r="U53" s="504"/>
      <c r="V53" s="504"/>
      <c r="W53" s="504"/>
      <c r="X53" s="504"/>
      <c r="Y53" s="504"/>
      <c r="Z53" s="504"/>
      <c r="AA53" s="503" t="s">
        <v>255</v>
      </c>
      <c r="AB53" s="503"/>
      <c r="AC53" s="502">
        <f t="shared" ref="AC53" si="3">K53*T53</f>
        <v>0</v>
      </c>
      <c r="AD53" s="502"/>
      <c r="AE53" s="502"/>
      <c r="AF53" s="502"/>
      <c r="AG53" s="502"/>
      <c r="AH53" s="502"/>
      <c r="AI53" s="502"/>
      <c r="AJ53" s="503" t="s">
        <v>253</v>
      </c>
      <c r="AK53" s="503"/>
      <c r="AM53" s="233"/>
      <c r="AN53" s="233"/>
      <c r="AO53" s="233"/>
      <c r="AP53" s="233"/>
      <c r="AQ53" s="233"/>
      <c r="AR53" s="233"/>
    </row>
    <row r="54" spans="2:50" s="248" customFormat="1" ht="28.15" customHeight="1">
      <c r="B54" s="481"/>
      <c r="C54" s="482"/>
      <c r="D54" s="482"/>
      <c r="E54" s="482"/>
      <c r="F54" s="482"/>
      <c r="G54" s="482"/>
      <c r="H54" s="483"/>
      <c r="I54" s="446">
        <v>3</v>
      </c>
      <c r="J54" s="446"/>
      <c r="K54" s="504"/>
      <c r="L54" s="504"/>
      <c r="M54" s="504"/>
      <c r="N54" s="504"/>
      <c r="O54" s="504"/>
      <c r="P54" s="504"/>
      <c r="Q54" s="504"/>
      <c r="R54" s="308" t="s">
        <v>253</v>
      </c>
      <c r="S54" s="306" t="s">
        <v>254</v>
      </c>
      <c r="T54" s="504"/>
      <c r="U54" s="504"/>
      <c r="V54" s="504"/>
      <c r="W54" s="504"/>
      <c r="X54" s="504"/>
      <c r="Y54" s="504"/>
      <c r="Z54" s="504"/>
      <c r="AA54" s="503" t="s">
        <v>255</v>
      </c>
      <c r="AB54" s="503"/>
      <c r="AC54" s="502">
        <f t="shared" ref="AC54" si="4">K54*T54</f>
        <v>0</v>
      </c>
      <c r="AD54" s="502"/>
      <c r="AE54" s="502"/>
      <c r="AF54" s="502"/>
      <c r="AG54" s="502"/>
      <c r="AH54" s="502"/>
      <c r="AI54" s="502"/>
      <c r="AJ54" s="503" t="s">
        <v>253</v>
      </c>
      <c r="AK54" s="503"/>
      <c r="AM54" s="254"/>
      <c r="AN54" s="254"/>
      <c r="AO54" s="254"/>
      <c r="AP54" s="254"/>
      <c r="AQ54" s="254"/>
    </row>
    <row r="55" spans="2:50" s="248" customFormat="1" ht="28.15" customHeight="1">
      <c r="B55" s="481"/>
      <c r="C55" s="482"/>
      <c r="D55" s="482"/>
      <c r="E55" s="482"/>
      <c r="F55" s="482"/>
      <c r="G55" s="482"/>
      <c r="H55" s="483"/>
      <c r="I55" s="491">
        <v>4</v>
      </c>
      <c r="J55" s="491"/>
      <c r="K55" s="504"/>
      <c r="L55" s="504"/>
      <c r="M55" s="504"/>
      <c r="N55" s="504"/>
      <c r="O55" s="504"/>
      <c r="P55" s="504"/>
      <c r="Q55" s="504"/>
      <c r="R55" s="308" t="s">
        <v>253</v>
      </c>
      <c r="S55" s="306" t="s">
        <v>254</v>
      </c>
      <c r="T55" s="504"/>
      <c r="U55" s="504"/>
      <c r="V55" s="504"/>
      <c r="W55" s="504"/>
      <c r="X55" s="504"/>
      <c r="Y55" s="504"/>
      <c r="Z55" s="504"/>
      <c r="AA55" s="503" t="s">
        <v>255</v>
      </c>
      <c r="AB55" s="503"/>
      <c r="AC55" s="502">
        <f t="shared" ref="AC55" si="5">K55*T55</f>
        <v>0</v>
      </c>
      <c r="AD55" s="502"/>
      <c r="AE55" s="502"/>
      <c r="AF55" s="502"/>
      <c r="AG55" s="502"/>
      <c r="AH55" s="502"/>
      <c r="AI55" s="502"/>
      <c r="AJ55" s="503" t="s">
        <v>253</v>
      </c>
      <c r="AK55" s="503"/>
      <c r="AM55" s="254"/>
      <c r="AN55" s="254"/>
      <c r="AO55" s="254"/>
      <c r="AP55" s="254"/>
      <c r="AQ55" s="254"/>
    </row>
    <row r="56" spans="2:50" s="248" customFormat="1" ht="28.15" customHeight="1">
      <c r="B56" s="481"/>
      <c r="C56" s="482"/>
      <c r="D56" s="482"/>
      <c r="E56" s="482"/>
      <c r="F56" s="482"/>
      <c r="G56" s="482"/>
      <c r="H56" s="483"/>
      <c r="I56" s="491">
        <v>5</v>
      </c>
      <c r="J56" s="491"/>
      <c r="K56" s="504"/>
      <c r="L56" s="504"/>
      <c r="M56" s="504"/>
      <c r="N56" s="504"/>
      <c r="O56" s="504"/>
      <c r="P56" s="504"/>
      <c r="Q56" s="504"/>
      <c r="R56" s="308" t="s">
        <v>253</v>
      </c>
      <c r="S56" s="306" t="s">
        <v>254</v>
      </c>
      <c r="T56" s="504"/>
      <c r="U56" s="504"/>
      <c r="V56" s="504"/>
      <c r="W56" s="504"/>
      <c r="X56" s="504"/>
      <c r="Y56" s="504"/>
      <c r="Z56" s="504"/>
      <c r="AA56" s="503" t="s">
        <v>255</v>
      </c>
      <c r="AB56" s="503"/>
      <c r="AC56" s="502">
        <f t="shared" ref="AC56" si="6">K56*T56</f>
        <v>0</v>
      </c>
      <c r="AD56" s="502"/>
      <c r="AE56" s="502"/>
      <c r="AF56" s="502"/>
      <c r="AG56" s="502"/>
      <c r="AH56" s="502"/>
      <c r="AI56" s="502"/>
      <c r="AJ56" s="503" t="s">
        <v>253</v>
      </c>
      <c r="AK56" s="503"/>
    </row>
    <row r="57" spans="2:50" s="248" customFormat="1" ht="28.15" customHeight="1">
      <c r="B57" s="481"/>
      <c r="C57" s="482"/>
      <c r="D57" s="482"/>
      <c r="E57" s="482"/>
      <c r="F57" s="482"/>
      <c r="G57" s="482"/>
      <c r="H57" s="483"/>
      <c r="I57" s="501" t="s">
        <v>256</v>
      </c>
      <c r="J57" s="501"/>
      <c r="K57" s="501"/>
      <c r="L57" s="501"/>
      <c r="M57" s="501"/>
      <c r="N57" s="501"/>
      <c r="O57" s="501"/>
      <c r="P57" s="501"/>
      <c r="Q57" s="501"/>
      <c r="R57" s="501"/>
      <c r="S57" s="501"/>
      <c r="T57" s="501"/>
      <c r="U57" s="501"/>
      <c r="V57" s="501"/>
      <c r="W57" s="501"/>
      <c r="X57" s="501"/>
      <c r="Y57" s="501"/>
      <c r="Z57" s="501"/>
      <c r="AA57" s="501"/>
      <c r="AB57" s="501"/>
      <c r="AC57" s="502">
        <f>SUM(AC52:AI56)</f>
        <v>0</v>
      </c>
      <c r="AD57" s="502"/>
      <c r="AE57" s="502"/>
      <c r="AF57" s="502"/>
      <c r="AG57" s="502"/>
      <c r="AH57" s="502"/>
      <c r="AI57" s="502"/>
      <c r="AJ57" s="503" t="s">
        <v>253</v>
      </c>
      <c r="AK57" s="503"/>
    </row>
    <row r="58" spans="2:50" s="248" customFormat="1" ht="28.15" customHeight="1">
      <c r="B58" s="481"/>
      <c r="C58" s="482"/>
      <c r="D58" s="482"/>
      <c r="E58" s="482"/>
      <c r="F58" s="482"/>
      <c r="G58" s="482"/>
      <c r="H58" s="483"/>
      <c r="I58" s="413" t="s">
        <v>257</v>
      </c>
      <c r="J58" s="414"/>
      <c r="K58" s="414"/>
      <c r="L58" s="414"/>
      <c r="M58" s="414"/>
      <c r="N58" s="414"/>
      <c r="O58" s="414"/>
      <c r="P58" s="415"/>
      <c r="Q58" s="497">
        <f>AC57/1000</f>
        <v>0</v>
      </c>
      <c r="R58" s="497"/>
      <c r="S58" s="497"/>
      <c r="T58" s="497"/>
      <c r="U58" s="497"/>
      <c r="V58" s="497"/>
      <c r="W58" s="497"/>
      <c r="X58" s="498" t="s">
        <v>208</v>
      </c>
      <c r="Y58" s="498"/>
      <c r="Z58" s="499"/>
      <c r="AA58" s="499"/>
      <c r="AB58" s="499"/>
      <c r="AC58" s="499"/>
      <c r="AD58" s="499"/>
      <c r="AE58" s="499"/>
      <c r="AF58" s="499"/>
      <c r="AG58" s="499"/>
      <c r="AH58" s="499"/>
      <c r="AI58" s="499"/>
      <c r="AJ58" s="499"/>
      <c r="AK58" s="500"/>
    </row>
    <row r="59" spans="2:50" s="248" customFormat="1" ht="28.15" customHeight="1">
      <c r="B59" s="491" t="s">
        <v>258</v>
      </c>
      <c r="C59" s="491"/>
      <c r="D59" s="491"/>
      <c r="E59" s="491"/>
      <c r="F59" s="491"/>
      <c r="G59" s="491"/>
      <c r="H59" s="491"/>
      <c r="I59" s="491" t="s">
        <v>259</v>
      </c>
      <c r="J59" s="491"/>
      <c r="K59" s="491"/>
      <c r="L59" s="491"/>
      <c r="M59" s="491"/>
      <c r="N59" s="491"/>
      <c r="O59" s="491"/>
      <c r="P59" s="491"/>
      <c r="Q59" s="492"/>
      <c r="R59" s="493"/>
      <c r="S59" s="493"/>
      <c r="T59" s="493"/>
      <c r="U59" s="493"/>
      <c r="V59" s="493"/>
      <c r="W59" s="494"/>
      <c r="X59" s="488" t="s">
        <v>208</v>
      </c>
      <c r="Y59" s="488"/>
      <c r="Z59" s="495"/>
      <c r="AA59" s="495"/>
      <c r="AB59" s="495"/>
      <c r="AC59" s="495"/>
      <c r="AD59" s="495"/>
      <c r="AE59" s="495"/>
      <c r="AF59" s="495"/>
      <c r="AG59" s="495"/>
      <c r="AH59" s="495"/>
      <c r="AI59" s="495"/>
      <c r="AJ59" s="495"/>
      <c r="AK59" s="496"/>
      <c r="AU59" s="255"/>
      <c r="AV59" s="255"/>
      <c r="AW59" s="255"/>
      <c r="AX59" s="256"/>
    </row>
    <row r="60" spans="2:50" s="248" customFormat="1" ht="28.15" customHeight="1">
      <c r="B60" s="410" t="s">
        <v>549</v>
      </c>
      <c r="C60" s="505"/>
      <c r="D60" s="505"/>
      <c r="E60" s="505"/>
      <c r="F60" s="505"/>
      <c r="G60" s="505"/>
      <c r="H60" s="505"/>
      <c r="I60" s="505"/>
      <c r="J60" s="505"/>
      <c r="K60" s="505"/>
      <c r="L60" s="505"/>
      <c r="M60" s="505"/>
      <c r="N60" s="505"/>
      <c r="O60" s="505"/>
      <c r="P60" s="506"/>
      <c r="Q60" s="507">
        <f>ROUNDDOWN(MIN(Q58,Q59),2)</f>
        <v>0</v>
      </c>
      <c r="R60" s="507"/>
      <c r="S60" s="507"/>
      <c r="T60" s="507"/>
      <c r="U60" s="507"/>
      <c r="V60" s="507"/>
      <c r="W60" s="507"/>
      <c r="X60" s="508" t="s">
        <v>208</v>
      </c>
      <c r="Y60" s="508"/>
      <c r="Z60" s="489" t="s">
        <v>260</v>
      </c>
      <c r="AA60" s="489"/>
      <c r="AB60" s="489"/>
      <c r="AC60" s="489"/>
      <c r="AD60" s="489"/>
      <c r="AE60" s="489"/>
      <c r="AF60" s="489"/>
      <c r="AG60" s="489"/>
      <c r="AH60" s="489"/>
      <c r="AI60" s="489"/>
      <c r="AJ60" s="489"/>
      <c r="AK60" s="490"/>
      <c r="AL60" s="402" t="s">
        <v>426</v>
      </c>
      <c r="AM60" s="403"/>
      <c r="AN60" s="403"/>
      <c r="AO60" s="403"/>
      <c r="AP60" s="255"/>
      <c r="AQ60" s="255"/>
      <c r="AR60" s="255"/>
      <c r="AU60" s="255"/>
      <c r="AV60" s="255"/>
      <c r="AW60" s="255"/>
      <c r="AX60" s="256"/>
    </row>
    <row r="61" spans="2:50" s="248" customFormat="1" ht="28.15" customHeight="1">
      <c r="B61" s="410" t="s">
        <v>606</v>
      </c>
      <c r="C61" s="505"/>
      <c r="D61" s="505"/>
      <c r="E61" s="505"/>
      <c r="F61" s="505"/>
      <c r="G61" s="505"/>
      <c r="H61" s="505"/>
      <c r="I61" s="505"/>
      <c r="J61" s="505"/>
      <c r="K61" s="505"/>
      <c r="L61" s="505"/>
      <c r="M61" s="505"/>
      <c r="N61" s="505"/>
      <c r="O61" s="505"/>
      <c r="P61" s="506"/>
      <c r="Q61" s="581"/>
      <c r="R61" s="581"/>
      <c r="S61" s="581"/>
      <c r="T61" s="581"/>
      <c r="U61" s="581"/>
      <c r="V61" s="581"/>
      <c r="W61" s="581"/>
      <c r="X61" s="582" t="s">
        <v>607</v>
      </c>
      <c r="Y61" s="582"/>
      <c r="Z61" s="582"/>
      <c r="AA61" s="582"/>
      <c r="AB61" s="582"/>
      <c r="AC61" s="582"/>
      <c r="AD61" s="582"/>
      <c r="AE61" s="582"/>
      <c r="AF61" s="582"/>
      <c r="AG61" s="582"/>
      <c r="AH61" s="582"/>
      <c r="AI61" s="582"/>
      <c r="AJ61" s="582"/>
      <c r="AK61" s="583"/>
      <c r="AL61" s="307"/>
      <c r="AM61" s="307"/>
      <c r="AN61" s="307"/>
      <c r="AO61" s="307"/>
      <c r="AP61" s="255"/>
      <c r="AQ61" s="255"/>
      <c r="AR61" s="255"/>
      <c r="AU61" s="255"/>
      <c r="AV61" s="255"/>
      <c r="AW61" s="255"/>
      <c r="AX61" s="256"/>
    </row>
    <row r="62" spans="2:50" s="248" customFormat="1" ht="15" customHeight="1">
      <c r="C62" s="247"/>
      <c r="D62" s="247"/>
      <c r="E62" s="247"/>
      <c r="F62" s="247"/>
      <c r="G62" s="247"/>
      <c r="AC62" s="257"/>
      <c r="AD62" s="257"/>
      <c r="AE62" s="257"/>
      <c r="AF62" s="257"/>
      <c r="AG62" s="257"/>
      <c r="AH62" s="257"/>
      <c r="AI62" s="257"/>
      <c r="AJ62" s="251" t="s">
        <v>247</v>
      </c>
      <c r="AK62" s="252">
        <f>AK50+1</f>
        <v>3</v>
      </c>
      <c r="AO62" s="249" t="s">
        <v>534</v>
      </c>
    </row>
    <row r="63" spans="2:50" s="248" customFormat="1" ht="30" customHeight="1">
      <c r="B63" s="413" t="s">
        <v>248</v>
      </c>
      <c r="C63" s="414"/>
      <c r="D63" s="414"/>
      <c r="E63" s="414"/>
      <c r="F63" s="414"/>
      <c r="G63" s="414"/>
      <c r="H63" s="415"/>
      <c r="I63" s="446" t="s">
        <v>249</v>
      </c>
      <c r="J63" s="446"/>
      <c r="K63" s="446" t="s">
        <v>250</v>
      </c>
      <c r="L63" s="446"/>
      <c r="M63" s="446"/>
      <c r="N63" s="446"/>
      <c r="O63" s="446"/>
      <c r="P63" s="446"/>
      <c r="Q63" s="446"/>
      <c r="R63" s="446"/>
      <c r="S63" s="446"/>
      <c r="T63" s="446" t="s">
        <v>251</v>
      </c>
      <c r="U63" s="446"/>
      <c r="V63" s="446"/>
      <c r="W63" s="446"/>
      <c r="X63" s="446"/>
      <c r="Y63" s="446"/>
      <c r="Z63" s="446"/>
      <c r="AA63" s="446"/>
      <c r="AB63" s="446"/>
      <c r="AC63" s="446" t="s">
        <v>252</v>
      </c>
      <c r="AD63" s="446"/>
      <c r="AE63" s="446"/>
      <c r="AF63" s="446"/>
      <c r="AG63" s="446"/>
      <c r="AH63" s="446"/>
      <c r="AI63" s="446"/>
      <c r="AJ63" s="446"/>
      <c r="AK63" s="446"/>
      <c r="AR63" s="249"/>
    </row>
    <row r="64" spans="2:50" ht="30" customHeight="1">
      <c r="B64" s="481"/>
      <c r="C64" s="482"/>
      <c r="D64" s="482"/>
      <c r="E64" s="482"/>
      <c r="F64" s="482"/>
      <c r="G64" s="482"/>
      <c r="H64" s="483"/>
      <c r="I64" s="446">
        <v>1</v>
      </c>
      <c r="J64" s="446"/>
      <c r="K64" s="504"/>
      <c r="L64" s="504"/>
      <c r="M64" s="504"/>
      <c r="N64" s="504"/>
      <c r="O64" s="504"/>
      <c r="P64" s="504"/>
      <c r="Q64" s="504"/>
      <c r="R64" s="308" t="s">
        <v>253</v>
      </c>
      <c r="S64" s="306" t="s">
        <v>254</v>
      </c>
      <c r="T64" s="504"/>
      <c r="U64" s="504"/>
      <c r="V64" s="504"/>
      <c r="W64" s="504"/>
      <c r="X64" s="504"/>
      <c r="Y64" s="504"/>
      <c r="Z64" s="504"/>
      <c r="AA64" s="503" t="s">
        <v>255</v>
      </c>
      <c r="AB64" s="503"/>
      <c r="AC64" s="502">
        <f>K64*T64</f>
        <v>0</v>
      </c>
      <c r="AD64" s="502"/>
      <c r="AE64" s="502"/>
      <c r="AF64" s="502"/>
      <c r="AG64" s="502"/>
      <c r="AH64" s="502"/>
      <c r="AI64" s="502"/>
      <c r="AJ64" s="503" t="s">
        <v>253</v>
      </c>
      <c r="AK64" s="503"/>
      <c r="AL64" s="233"/>
      <c r="AM64" s="233"/>
      <c r="AN64" s="233"/>
      <c r="AO64" s="233"/>
      <c r="AP64" s="233"/>
      <c r="AQ64" s="233"/>
      <c r="AR64" s="233"/>
    </row>
    <row r="65" spans="2:50" ht="30" customHeight="1">
      <c r="B65" s="481"/>
      <c r="C65" s="482"/>
      <c r="D65" s="482"/>
      <c r="E65" s="482"/>
      <c r="F65" s="482"/>
      <c r="G65" s="482"/>
      <c r="H65" s="483"/>
      <c r="I65" s="446">
        <v>2</v>
      </c>
      <c r="J65" s="446"/>
      <c r="K65" s="504"/>
      <c r="L65" s="504"/>
      <c r="M65" s="504"/>
      <c r="N65" s="504"/>
      <c r="O65" s="504"/>
      <c r="P65" s="504"/>
      <c r="Q65" s="504"/>
      <c r="R65" s="308" t="s">
        <v>253</v>
      </c>
      <c r="S65" s="306" t="s">
        <v>254</v>
      </c>
      <c r="T65" s="504"/>
      <c r="U65" s="504"/>
      <c r="V65" s="504"/>
      <c r="W65" s="504"/>
      <c r="X65" s="504"/>
      <c r="Y65" s="504"/>
      <c r="Z65" s="504"/>
      <c r="AA65" s="503" t="s">
        <v>255</v>
      </c>
      <c r="AB65" s="503"/>
      <c r="AC65" s="502">
        <f t="shared" ref="AC65" si="7">K65*T65</f>
        <v>0</v>
      </c>
      <c r="AD65" s="502"/>
      <c r="AE65" s="502"/>
      <c r="AF65" s="502"/>
      <c r="AG65" s="502"/>
      <c r="AH65" s="502"/>
      <c r="AI65" s="502"/>
      <c r="AJ65" s="503" t="s">
        <v>253</v>
      </c>
      <c r="AK65" s="503"/>
      <c r="AM65" s="233"/>
      <c r="AN65" s="233"/>
      <c r="AO65" s="233"/>
      <c r="AP65" s="233"/>
      <c r="AQ65" s="233"/>
      <c r="AR65" s="233"/>
    </row>
    <row r="66" spans="2:50" s="248" customFormat="1" ht="30" customHeight="1">
      <c r="B66" s="481"/>
      <c r="C66" s="482"/>
      <c r="D66" s="482"/>
      <c r="E66" s="482"/>
      <c r="F66" s="482"/>
      <c r="G66" s="482"/>
      <c r="H66" s="483"/>
      <c r="I66" s="446">
        <v>3</v>
      </c>
      <c r="J66" s="446"/>
      <c r="K66" s="504"/>
      <c r="L66" s="504"/>
      <c r="M66" s="504"/>
      <c r="N66" s="504"/>
      <c r="O66" s="504"/>
      <c r="P66" s="504"/>
      <c r="Q66" s="504"/>
      <c r="R66" s="308" t="s">
        <v>253</v>
      </c>
      <c r="S66" s="306" t="s">
        <v>254</v>
      </c>
      <c r="T66" s="504"/>
      <c r="U66" s="504"/>
      <c r="V66" s="504"/>
      <c r="W66" s="504"/>
      <c r="X66" s="504"/>
      <c r="Y66" s="504"/>
      <c r="Z66" s="504"/>
      <c r="AA66" s="503" t="s">
        <v>255</v>
      </c>
      <c r="AB66" s="503"/>
      <c r="AC66" s="502">
        <f t="shared" ref="AC66" si="8">K66*T66</f>
        <v>0</v>
      </c>
      <c r="AD66" s="502"/>
      <c r="AE66" s="502"/>
      <c r="AF66" s="502"/>
      <c r="AG66" s="502"/>
      <c r="AH66" s="502"/>
      <c r="AI66" s="502"/>
      <c r="AJ66" s="503" t="s">
        <v>253</v>
      </c>
      <c r="AK66" s="503"/>
      <c r="AM66" s="254"/>
      <c r="AN66" s="254"/>
      <c r="AO66" s="254"/>
      <c r="AP66" s="254"/>
      <c r="AQ66" s="254"/>
    </row>
    <row r="67" spans="2:50" s="248" customFormat="1" ht="30" customHeight="1">
      <c r="B67" s="481"/>
      <c r="C67" s="482"/>
      <c r="D67" s="482"/>
      <c r="E67" s="482"/>
      <c r="F67" s="482"/>
      <c r="G67" s="482"/>
      <c r="H67" s="483"/>
      <c r="I67" s="491">
        <v>4</v>
      </c>
      <c r="J67" s="491"/>
      <c r="K67" s="504"/>
      <c r="L67" s="504"/>
      <c r="M67" s="504"/>
      <c r="N67" s="504"/>
      <c r="O67" s="504"/>
      <c r="P67" s="504"/>
      <c r="Q67" s="504"/>
      <c r="R67" s="308" t="s">
        <v>253</v>
      </c>
      <c r="S67" s="306" t="s">
        <v>254</v>
      </c>
      <c r="T67" s="504"/>
      <c r="U67" s="504"/>
      <c r="V67" s="504"/>
      <c r="W67" s="504"/>
      <c r="X67" s="504"/>
      <c r="Y67" s="504"/>
      <c r="Z67" s="504"/>
      <c r="AA67" s="503" t="s">
        <v>255</v>
      </c>
      <c r="AB67" s="503"/>
      <c r="AC67" s="502">
        <f t="shared" ref="AC67" si="9">K67*T67</f>
        <v>0</v>
      </c>
      <c r="AD67" s="502"/>
      <c r="AE67" s="502"/>
      <c r="AF67" s="502"/>
      <c r="AG67" s="502"/>
      <c r="AH67" s="502"/>
      <c r="AI67" s="502"/>
      <c r="AJ67" s="503" t="s">
        <v>253</v>
      </c>
      <c r="AK67" s="503"/>
      <c r="AM67" s="254"/>
      <c r="AN67" s="254"/>
      <c r="AO67" s="254"/>
      <c r="AP67" s="254"/>
      <c r="AQ67" s="254"/>
    </row>
    <row r="68" spans="2:50" s="248" customFormat="1" ht="30" customHeight="1">
      <c r="B68" s="481"/>
      <c r="C68" s="482"/>
      <c r="D68" s="482"/>
      <c r="E68" s="482"/>
      <c r="F68" s="482"/>
      <c r="G68" s="482"/>
      <c r="H68" s="483"/>
      <c r="I68" s="491">
        <v>5</v>
      </c>
      <c r="J68" s="491"/>
      <c r="K68" s="504"/>
      <c r="L68" s="504"/>
      <c r="M68" s="504"/>
      <c r="N68" s="504"/>
      <c r="O68" s="504"/>
      <c r="P68" s="504"/>
      <c r="Q68" s="504"/>
      <c r="R68" s="308" t="s">
        <v>253</v>
      </c>
      <c r="S68" s="306" t="s">
        <v>254</v>
      </c>
      <c r="T68" s="504"/>
      <c r="U68" s="504"/>
      <c r="V68" s="504"/>
      <c r="W68" s="504"/>
      <c r="X68" s="504"/>
      <c r="Y68" s="504"/>
      <c r="Z68" s="504"/>
      <c r="AA68" s="503" t="s">
        <v>255</v>
      </c>
      <c r="AB68" s="503"/>
      <c r="AC68" s="502">
        <f t="shared" ref="AC68" si="10">K68*T68</f>
        <v>0</v>
      </c>
      <c r="AD68" s="502"/>
      <c r="AE68" s="502"/>
      <c r="AF68" s="502"/>
      <c r="AG68" s="502"/>
      <c r="AH68" s="502"/>
      <c r="AI68" s="502"/>
      <c r="AJ68" s="503" t="s">
        <v>253</v>
      </c>
      <c r="AK68" s="503"/>
    </row>
    <row r="69" spans="2:50" s="248" customFormat="1" ht="30" customHeight="1">
      <c r="B69" s="481"/>
      <c r="C69" s="482"/>
      <c r="D69" s="482"/>
      <c r="E69" s="482"/>
      <c r="F69" s="482"/>
      <c r="G69" s="482"/>
      <c r="H69" s="483"/>
      <c r="I69" s="501" t="s">
        <v>256</v>
      </c>
      <c r="J69" s="501"/>
      <c r="K69" s="501"/>
      <c r="L69" s="501"/>
      <c r="M69" s="501"/>
      <c r="N69" s="501"/>
      <c r="O69" s="501"/>
      <c r="P69" s="501"/>
      <c r="Q69" s="501"/>
      <c r="R69" s="501"/>
      <c r="S69" s="501"/>
      <c r="T69" s="501"/>
      <c r="U69" s="501"/>
      <c r="V69" s="501"/>
      <c r="W69" s="501"/>
      <c r="X69" s="501"/>
      <c r="Y69" s="501"/>
      <c r="Z69" s="501"/>
      <c r="AA69" s="501"/>
      <c r="AB69" s="501"/>
      <c r="AC69" s="502">
        <f>SUM(AC64:AI68)</f>
        <v>0</v>
      </c>
      <c r="AD69" s="502"/>
      <c r="AE69" s="502"/>
      <c r="AF69" s="502"/>
      <c r="AG69" s="502"/>
      <c r="AH69" s="502"/>
      <c r="AI69" s="502"/>
      <c r="AJ69" s="503" t="s">
        <v>253</v>
      </c>
      <c r="AK69" s="503"/>
    </row>
    <row r="70" spans="2:50" s="248" customFormat="1" ht="30" customHeight="1">
      <c r="B70" s="481"/>
      <c r="C70" s="482"/>
      <c r="D70" s="482"/>
      <c r="E70" s="482"/>
      <c r="F70" s="482"/>
      <c r="G70" s="482"/>
      <c r="H70" s="483"/>
      <c r="I70" s="413" t="s">
        <v>257</v>
      </c>
      <c r="J70" s="414"/>
      <c r="K70" s="414"/>
      <c r="L70" s="414"/>
      <c r="M70" s="414"/>
      <c r="N70" s="414"/>
      <c r="O70" s="414"/>
      <c r="P70" s="415"/>
      <c r="Q70" s="497">
        <f>AC69/1000</f>
        <v>0</v>
      </c>
      <c r="R70" s="497"/>
      <c r="S70" s="497"/>
      <c r="T70" s="497"/>
      <c r="U70" s="497"/>
      <c r="V70" s="497"/>
      <c r="W70" s="497"/>
      <c r="X70" s="498" t="s">
        <v>208</v>
      </c>
      <c r="Y70" s="498"/>
      <c r="Z70" s="499"/>
      <c r="AA70" s="499"/>
      <c r="AB70" s="499"/>
      <c r="AC70" s="499"/>
      <c r="AD70" s="499"/>
      <c r="AE70" s="499"/>
      <c r="AF70" s="499"/>
      <c r="AG70" s="499"/>
      <c r="AH70" s="499"/>
      <c r="AI70" s="499"/>
      <c r="AJ70" s="499"/>
      <c r="AK70" s="500"/>
    </row>
    <row r="71" spans="2:50" s="248" customFormat="1" ht="30" customHeight="1">
      <c r="B71" s="491" t="s">
        <v>258</v>
      </c>
      <c r="C71" s="491"/>
      <c r="D71" s="491"/>
      <c r="E71" s="491"/>
      <c r="F71" s="491"/>
      <c r="G71" s="491"/>
      <c r="H71" s="491"/>
      <c r="I71" s="491" t="s">
        <v>259</v>
      </c>
      <c r="J71" s="491"/>
      <c r="K71" s="491"/>
      <c r="L71" s="491"/>
      <c r="M71" s="491"/>
      <c r="N71" s="491"/>
      <c r="O71" s="491"/>
      <c r="P71" s="491"/>
      <c r="Q71" s="492"/>
      <c r="R71" s="493"/>
      <c r="S71" s="493"/>
      <c r="T71" s="493"/>
      <c r="U71" s="493"/>
      <c r="V71" s="493"/>
      <c r="W71" s="494"/>
      <c r="X71" s="488" t="s">
        <v>208</v>
      </c>
      <c r="Y71" s="488"/>
      <c r="Z71" s="495"/>
      <c r="AA71" s="495"/>
      <c r="AB71" s="495"/>
      <c r="AC71" s="495"/>
      <c r="AD71" s="495"/>
      <c r="AE71" s="495"/>
      <c r="AF71" s="495"/>
      <c r="AG71" s="495"/>
      <c r="AH71" s="495"/>
      <c r="AI71" s="495"/>
      <c r="AJ71" s="495"/>
      <c r="AK71" s="496"/>
      <c r="AU71" s="255"/>
      <c r="AV71" s="255"/>
      <c r="AW71" s="255"/>
      <c r="AX71" s="256"/>
    </row>
    <row r="72" spans="2:50" s="248" customFormat="1" ht="30" customHeight="1">
      <c r="B72" s="410" t="s">
        <v>549</v>
      </c>
      <c r="C72" s="505"/>
      <c r="D72" s="505"/>
      <c r="E72" s="505"/>
      <c r="F72" s="505"/>
      <c r="G72" s="505"/>
      <c r="H72" s="505"/>
      <c r="I72" s="505"/>
      <c r="J72" s="505"/>
      <c r="K72" s="505"/>
      <c r="L72" s="505"/>
      <c r="M72" s="505"/>
      <c r="N72" s="505"/>
      <c r="O72" s="505"/>
      <c r="P72" s="506"/>
      <c r="Q72" s="507">
        <f>ROUNDDOWN(MIN(Q70,Q71),2)</f>
        <v>0</v>
      </c>
      <c r="R72" s="507"/>
      <c r="S72" s="507"/>
      <c r="T72" s="507"/>
      <c r="U72" s="507"/>
      <c r="V72" s="507"/>
      <c r="W72" s="507"/>
      <c r="X72" s="508" t="s">
        <v>208</v>
      </c>
      <c r="Y72" s="508"/>
      <c r="Z72" s="489" t="s">
        <v>260</v>
      </c>
      <c r="AA72" s="489"/>
      <c r="AB72" s="489"/>
      <c r="AC72" s="489"/>
      <c r="AD72" s="489"/>
      <c r="AE72" s="489"/>
      <c r="AF72" s="489"/>
      <c r="AG72" s="489"/>
      <c r="AH72" s="489"/>
      <c r="AI72" s="489"/>
      <c r="AJ72" s="489"/>
      <c r="AK72" s="490"/>
      <c r="AL72" s="402" t="s">
        <v>426</v>
      </c>
      <c r="AM72" s="403"/>
      <c r="AN72" s="403"/>
      <c r="AO72" s="403"/>
      <c r="AP72" s="255"/>
      <c r="AQ72" s="255"/>
      <c r="AR72" s="255"/>
      <c r="AU72" s="255"/>
      <c r="AV72" s="255"/>
      <c r="AW72" s="255"/>
      <c r="AX72" s="256"/>
    </row>
    <row r="73" spans="2:50" s="248" customFormat="1" ht="30" customHeight="1">
      <c r="B73" s="410" t="s">
        <v>606</v>
      </c>
      <c r="C73" s="505"/>
      <c r="D73" s="505"/>
      <c r="E73" s="505"/>
      <c r="F73" s="505"/>
      <c r="G73" s="505"/>
      <c r="H73" s="505"/>
      <c r="I73" s="505"/>
      <c r="J73" s="505"/>
      <c r="K73" s="505"/>
      <c r="L73" s="505"/>
      <c r="M73" s="505"/>
      <c r="N73" s="505"/>
      <c r="O73" s="505"/>
      <c r="P73" s="506"/>
      <c r="Q73" s="581"/>
      <c r="R73" s="581"/>
      <c r="S73" s="581"/>
      <c r="T73" s="581"/>
      <c r="U73" s="581"/>
      <c r="V73" s="581"/>
      <c r="W73" s="581"/>
      <c r="X73" s="582" t="s">
        <v>607</v>
      </c>
      <c r="Y73" s="582"/>
      <c r="Z73" s="582"/>
      <c r="AA73" s="582"/>
      <c r="AB73" s="582"/>
      <c r="AC73" s="582"/>
      <c r="AD73" s="582"/>
      <c r="AE73" s="582"/>
      <c r="AF73" s="582"/>
      <c r="AG73" s="582"/>
      <c r="AH73" s="582"/>
      <c r="AI73" s="582"/>
      <c r="AJ73" s="582"/>
      <c r="AK73" s="583"/>
      <c r="AL73" s="307"/>
      <c r="AM73" s="307"/>
      <c r="AN73" s="307"/>
      <c r="AO73" s="307"/>
      <c r="AP73" s="255"/>
      <c r="AQ73" s="255"/>
      <c r="AR73" s="255"/>
      <c r="AU73" s="255"/>
      <c r="AV73" s="255"/>
      <c r="AW73" s="255"/>
      <c r="AX73" s="256"/>
    </row>
    <row r="74" spans="2:50" s="248" customFormat="1" ht="15" customHeight="1">
      <c r="C74" s="247"/>
      <c r="D74" s="247"/>
      <c r="E74" s="247"/>
      <c r="F74" s="247"/>
      <c r="G74" s="247"/>
      <c r="AC74" s="257"/>
      <c r="AD74" s="257"/>
      <c r="AE74" s="257"/>
      <c r="AF74" s="257"/>
      <c r="AG74" s="257"/>
      <c r="AH74" s="257"/>
      <c r="AI74" s="257"/>
      <c r="AJ74" s="251" t="s">
        <v>247</v>
      </c>
      <c r="AK74" s="252">
        <f>AK62+1</f>
        <v>4</v>
      </c>
      <c r="AR74" s="258"/>
    </row>
    <row r="75" spans="2:50" s="248" customFormat="1" ht="30" customHeight="1">
      <c r="B75" s="413" t="s">
        <v>248</v>
      </c>
      <c r="C75" s="414"/>
      <c r="D75" s="414"/>
      <c r="E75" s="414"/>
      <c r="F75" s="414"/>
      <c r="G75" s="414"/>
      <c r="H75" s="415"/>
      <c r="I75" s="446" t="s">
        <v>249</v>
      </c>
      <c r="J75" s="446"/>
      <c r="K75" s="446" t="s">
        <v>250</v>
      </c>
      <c r="L75" s="446"/>
      <c r="M75" s="446"/>
      <c r="N75" s="446"/>
      <c r="O75" s="446"/>
      <c r="P75" s="446"/>
      <c r="Q75" s="446"/>
      <c r="R75" s="446"/>
      <c r="S75" s="446"/>
      <c r="T75" s="446" t="s">
        <v>251</v>
      </c>
      <c r="U75" s="446"/>
      <c r="V75" s="446"/>
      <c r="W75" s="446"/>
      <c r="X75" s="446"/>
      <c r="Y75" s="446"/>
      <c r="Z75" s="446"/>
      <c r="AA75" s="446"/>
      <c r="AB75" s="446"/>
      <c r="AC75" s="446" t="s">
        <v>252</v>
      </c>
      <c r="AD75" s="446"/>
      <c r="AE75" s="446"/>
      <c r="AF75" s="446"/>
      <c r="AG75" s="446"/>
      <c r="AH75" s="446"/>
      <c r="AI75" s="446"/>
      <c r="AJ75" s="446"/>
      <c r="AK75" s="446"/>
      <c r="AR75" s="249"/>
    </row>
    <row r="76" spans="2:50" ht="30" customHeight="1">
      <c r="B76" s="481"/>
      <c r="C76" s="482"/>
      <c r="D76" s="482"/>
      <c r="E76" s="482"/>
      <c r="F76" s="482"/>
      <c r="G76" s="482"/>
      <c r="H76" s="483"/>
      <c r="I76" s="446">
        <v>1</v>
      </c>
      <c r="J76" s="446"/>
      <c r="K76" s="504"/>
      <c r="L76" s="504"/>
      <c r="M76" s="504"/>
      <c r="N76" s="504"/>
      <c r="O76" s="504"/>
      <c r="P76" s="504"/>
      <c r="Q76" s="504"/>
      <c r="R76" s="308" t="s">
        <v>253</v>
      </c>
      <c r="S76" s="306" t="s">
        <v>254</v>
      </c>
      <c r="T76" s="504"/>
      <c r="U76" s="504"/>
      <c r="V76" s="504"/>
      <c r="W76" s="504"/>
      <c r="X76" s="504"/>
      <c r="Y76" s="504"/>
      <c r="Z76" s="504"/>
      <c r="AA76" s="503" t="s">
        <v>255</v>
      </c>
      <c r="AB76" s="503"/>
      <c r="AC76" s="502">
        <f>K76*T76</f>
        <v>0</v>
      </c>
      <c r="AD76" s="502"/>
      <c r="AE76" s="502"/>
      <c r="AF76" s="502"/>
      <c r="AG76" s="502"/>
      <c r="AH76" s="502"/>
      <c r="AI76" s="502"/>
      <c r="AJ76" s="503" t="s">
        <v>253</v>
      </c>
      <c r="AK76" s="503"/>
      <c r="AL76" s="233"/>
      <c r="AM76" s="233"/>
      <c r="AN76" s="233"/>
      <c r="AO76" s="233"/>
      <c r="AP76" s="233"/>
      <c r="AQ76" s="233"/>
      <c r="AR76" s="233"/>
    </row>
    <row r="77" spans="2:50" ht="30" customHeight="1">
      <c r="B77" s="481"/>
      <c r="C77" s="482"/>
      <c r="D77" s="482"/>
      <c r="E77" s="482"/>
      <c r="F77" s="482"/>
      <c r="G77" s="482"/>
      <c r="H77" s="483"/>
      <c r="I77" s="446">
        <v>2</v>
      </c>
      <c r="J77" s="446"/>
      <c r="K77" s="504"/>
      <c r="L77" s="504"/>
      <c r="M77" s="504"/>
      <c r="N77" s="504"/>
      <c r="O77" s="504"/>
      <c r="P77" s="504"/>
      <c r="Q77" s="504"/>
      <c r="R77" s="308" t="s">
        <v>253</v>
      </c>
      <c r="S77" s="306" t="s">
        <v>254</v>
      </c>
      <c r="T77" s="504"/>
      <c r="U77" s="504"/>
      <c r="V77" s="504"/>
      <c r="W77" s="504"/>
      <c r="X77" s="504"/>
      <c r="Y77" s="504"/>
      <c r="Z77" s="504"/>
      <c r="AA77" s="503" t="s">
        <v>255</v>
      </c>
      <c r="AB77" s="503"/>
      <c r="AC77" s="502">
        <f t="shared" ref="AC77" si="11">K77*T77</f>
        <v>0</v>
      </c>
      <c r="AD77" s="502"/>
      <c r="AE77" s="502"/>
      <c r="AF77" s="502"/>
      <c r="AG77" s="502"/>
      <c r="AH77" s="502"/>
      <c r="AI77" s="502"/>
      <c r="AJ77" s="503" t="s">
        <v>253</v>
      </c>
      <c r="AK77" s="503"/>
      <c r="AM77" s="233"/>
      <c r="AN77" s="233"/>
      <c r="AO77" s="233"/>
      <c r="AP77" s="233"/>
      <c r="AQ77" s="233"/>
      <c r="AR77" s="233"/>
    </row>
    <row r="78" spans="2:50" s="248" customFormat="1" ht="30" customHeight="1">
      <c r="B78" s="481"/>
      <c r="C78" s="482"/>
      <c r="D78" s="482"/>
      <c r="E78" s="482"/>
      <c r="F78" s="482"/>
      <c r="G78" s="482"/>
      <c r="H78" s="483"/>
      <c r="I78" s="446">
        <v>3</v>
      </c>
      <c r="J78" s="446"/>
      <c r="K78" s="504"/>
      <c r="L78" s="504"/>
      <c r="M78" s="504"/>
      <c r="N78" s="504"/>
      <c r="O78" s="504"/>
      <c r="P78" s="504"/>
      <c r="Q78" s="504"/>
      <c r="R78" s="308" t="s">
        <v>253</v>
      </c>
      <c r="S78" s="306" t="s">
        <v>254</v>
      </c>
      <c r="T78" s="504"/>
      <c r="U78" s="504"/>
      <c r="V78" s="504"/>
      <c r="W78" s="504"/>
      <c r="X78" s="504"/>
      <c r="Y78" s="504"/>
      <c r="Z78" s="504"/>
      <c r="AA78" s="503" t="s">
        <v>255</v>
      </c>
      <c r="AB78" s="503"/>
      <c r="AC78" s="502">
        <f t="shared" ref="AC78" si="12">K78*T78</f>
        <v>0</v>
      </c>
      <c r="AD78" s="502"/>
      <c r="AE78" s="502"/>
      <c r="AF78" s="502"/>
      <c r="AG78" s="502"/>
      <c r="AH78" s="502"/>
      <c r="AI78" s="502"/>
      <c r="AJ78" s="503" t="s">
        <v>253</v>
      </c>
      <c r="AK78" s="503"/>
      <c r="AM78" s="254"/>
      <c r="AN78" s="254"/>
      <c r="AO78" s="254"/>
      <c r="AP78" s="254"/>
      <c r="AQ78" s="254"/>
    </row>
    <row r="79" spans="2:50" s="248" customFormat="1" ht="30" customHeight="1">
      <c r="B79" s="481"/>
      <c r="C79" s="482"/>
      <c r="D79" s="482"/>
      <c r="E79" s="482"/>
      <c r="F79" s="482"/>
      <c r="G79" s="482"/>
      <c r="H79" s="483"/>
      <c r="I79" s="491">
        <v>4</v>
      </c>
      <c r="J79" s="491"/>
      <c r="K79" s="504"/>
      <c r="L79" s="504"/>
      <c r="M79" s="504"/>
      <c r="N79" s="504"/>
      <c r="O79" s="504"/>
      <c r="P79" s="504"/>
      <c r="Q79" s="504"/>
      <c r="R79" s="308" t="s">
        <v>253</v>
      </c>
      <c r="S79" s="306" t="s">
        <v>254</v>
      </c>
      <c r="T79" s="504"/>
      <c r="U79" s="504"/>
      <c r="V79" s="504"/>
      <c r="W79" s="504"/>
      <c r="X79" s="504"/>
      <c r="Y79" s="504"/>
      <c r="Z79" s="504"/>
      <c r="AA79" s="503" t="s">
        <v>255</v>
      </c>
      <c r="AB79" s="503"/>
      <c r="AC79" s="502">
        <f t="shared" ref="AC79" si="13">K79*T79</f>
        <v>0</v>
      </c>
      <c r="AD79" s="502"/>
      <c r="AE79" s="502"/>
      <c r="AF79" s="502"/>
      <c r="AG79" s="502"/>
      <c r="AH79" s="502"/>
      <c r="AI79" s="502"/>
      <c r="AJ79" s="503" t="s">
        <v>253</v>
      </c>
      <c r="AK79" s="503"/>
      <c r="AM79" s="254"/>
      <c r="AN79" s="254"/>
      <c r="AO79" s="254"/>
      <c r="AP79" s="254"/>
      <c r="AQ79" s="254"/>
    </row>
    <row r="80" spans="2:50" s="248" customFormat="1" ht="30" customHeight="1">
      <c r="B80" s="481"/>
      <c r="C80" s="482"/>
      <c r="D80" s="482"/>
      <c r="E80" s="482"/>
      <c r="F80" s="482"/>
      <c r="G80" s="482"/>
      <c r="H80" s="483"/>
      <c r="I80" s="491">
        <v>5</v>
      </c>
      <c r="J80" s="491"/>
      <c r="K80" s="504"/>
      <c r="L80" s="504"/>
      <c r="M80" s="504"/>
      <c r="N80" s="504"/>
      <c r="O80" s="504"/>
      <c r="P80" s="504"/>
      <c r="Q80" s="504"/>
      <c r="R80" s="308" t="s">
        <v>253</v>
      </c>
      <c r="S80" s="306" t="s">
        <v>254</v>
      </c>
      <c r="T80" s="504"/>
      <c r="U80" s="504"/>
      <c r="V80" s="504"/>
      <c r="W80" s="504"/>
      <c r="X80" s="504"/>
      <c r="Y80" s="504"/>
      <c r="Z80" s="504"/>
      <c r="AA80" s="503" t="s">
        <v>255</v>
      </c>
      <c r="AB80" s="503"/>
      <c r="AC80" s="502">
        <f t="shared" ref="AC80" si="14">K80*T80</f>
        <v>0</v>
      </c>
      <c r="AD80" s="502"/>
      <c r="AE80" s="502"/>
      <c r="AF80" s="502"/>
      <c r="AG80" s="502"/>
      <c r="AH80" s="502"/>
      <c r="AI80" s="502"/>
      <c r="AJ80" s="503" t="s">
        <v>253</v>
      </c>
      <c r="AK80" s="503"/>
    </row>
    <row r="81" spans="2:50" s="248" customFormat="1" ht="30" customHeight="1">
      <c r="B81" s="481"/>
      <c r="C81" s="482"/>
      <c r="D81" s="482"/>
      <c r="E81" s="482"/>
      <c r="F81" s="482"/>
      <c r="G81" s="482"/>
      <c r="H81" s="483"/>
      <c r="I81" s="501" t="s">
        <v>256</v>
      </c>
      <c r="J81" s="501"/>
      <c r="K81" s="501"/>
      <c r="L81" s="501"/>
      <c r="M81" s="501"/>
      <c r="N81" s="501"/>
      <c r="O81" s="501"/>
      <c r="P81" s="501"/>
      <c r="Q81" s="501"/>
      <c r="R81" s="501"/>
      <c r="S81" s="501"/>
      <c r="T81" s="501"/>
      <c r="U81" s="501"/>
      <c r="V81" s="501"/>
      <c r="W81" s="501"/>
      <c r="X81" s="501"/>
      <c r="Y81" s="501"/>
      <c r="Z81" s="501"/>
      <c r="AA81" s="501"/>
      <c r="AB81" s="501"/>
      <c r="AC81" s="502">
        <f>SUM(AC76:AI80)</f>
        <v>0</v>
      </c>
      <c r="AD81" s="502"/>
      <c r="AE81" s="502"/>
      <c r="AF81" s="502"/>
      <c r="AG81" s="502"/>
      <c r="AH81" s="502"/>
      <c r="AI81" s="502"/>
      <c r="AJ81" s="503" t="s">
        <v>253</v>
      </c>
      <c r="AK81" s="503"/>
    </row>
    <row r="82" spans="2:50" s="248" customFormat="1" ht="30" customHeight="1">
      <c r="B82" s="481"/>
      <c r="C82" s="482"/>
      <c r="D82" s="482"/>
      <c r="E82" s="482"/>
      <c r="F82" s="482"/>
      <c r="G82" s="482"/>
      <c r="H82" s="483"/>
      <c r="I82" s="413" t="s">
        <v>257</v>
      </c>
      <c r="J82" s="414"/>
      <c r="K82" s="414"/>
      <c r="L82" s="414"/>
      <c r="M82" s="414"/>
      <c r="N82" s="414"/>
      <c r="O82" s="414"/>
      <c r="P82" s="415"/>
      <c r="Q82" s="497">
        <f>AC81/1000</f>
        <v>0</v>
      </c>
      <c r="R82" s="497"/>
      <c r="S82" s="497"/>
      <c r="T82" s="497"/>
      <c r="U82" s="497"/>
      <c r="V82" s="497"/>
      <c r="W82" s="497"/>
      <c r="X82" s="498" t="s">
        <v>208</v>
      </c>
      <c r="Y82" s="498"/>
      <c r="Z82" s="499"/>
      <c r="AA82" s="499"/>
      <c r="AB82" s="499"/>
      <c r="AC82" s="499"/>
      <c r="AD82" s="499"/>
      <c r="AE82" s="499"/>
      <c r="AF82" s="499"/>
      <c r="AG82" s="499"/>
      <c r="AH82" s="499"/>
      <c r="AI82" s="499"/>
      <c r="AJ82" s="499"/>
      <c r="AK82" s="500"/>
    </row>
    <row r="83" spans="2:50" s="248" customFormat="1" ht="30" customHeight="1">
      <c r="B83" s="491" t="s">
        <v>258</v>
      </c>
      <c r="C83" s="491"/>
      <c r="D83" s="491"/>
      <c r="E83" s="491"/>
      <c r="F83" s="491"/>
      <c r="G83" s="491"/>
      <c r="H83" s="491"/>
      <c r="I83" s="491" t="s">
        <v>259</v>
      </c>
      <c r="J83" s="491"/>
      <c r="K83" s="491"/>
      <c r="L83" s="491"/>
      <c r="M83" s="491"/>
      <c r="N83" s="491"/>
      <c r="O83" s="491"/>
      <c r="P83" s="491"/>
      <c r="Q83" s="492"/>
      <c r="R83" s="493"/>
      <c r="S83" s="493"/>
      <c r="T83" s="493"/>
      <c r="U83" s="493"/>
      <c r="V83" s="493"/>
      <c r="W83" s="494"/>
      <c r="X83" s="488" t="s">
        <v>208</v>
      </c>
      <c r="Y83" s="488"/>
      <c r="Z83" s="495"/>
      <c r="AA83" s="495"/>
      <c r="AB83" s="495"/>
      <c r="AC83" s="495"/>
      <c r="AD83" s="495"/>
      <c r="AE83" s="495"/>
      <c r="AF83" s="495"/>
      <c r="AG83" s="495"/>
      <c r="AH83" s="495"/>
      <c r="AI83" s="495"/>
      <c r="AJ83" s="495"/>
      <c r="AK83" s="496"/>
      <c r="AU83" s="255"/>
      <c r="AV83" s="255"/>
      <c r="AW83" s="255"/>
      <c r="AX83" s="256"/>
    </row>
    <row r="84" spans="2:50" s="248" customFormat="1" ht="30" customHeight="1">
      <c r="B84" s="410" t="s">
        <v>549</v>
      </c>
      <c r="C84" s="505"/>
      <c r="D84" s="505"/>
      <c r="E84" s="505"/>
      <c r="F84" s="505"/>
      <c r="G84" s="505"/>
      <c r="H84" s="505"/>
      <c r="I84" s="505"/>
      <c r="J84" s="505"/>
      <c r="K84" s="505"/>
      <c r="L84" s="505"/>
      <c r="M84" s="505"/>
      <c r="N84" s="505"/>
      <c r="O84" s="505"/>
      <c r="P84" s="506"/>
      <c r="Q84" s="507">
        <f>ROUNDDOWN(MIN(Q82,Q83),2)</f>
        <v>0</v>
      </c>
      <c r="R84" s="507"/>
      <c r="S84" s="507"/>
      <c r="T84" s="507"/>
      <c r="U84" s="507"/>
      <c r="V84" s="507"/>
      <c r="W84" s="507"/>
      <c r="X84" s="508" t="s">
        <v>208</v>
      </c>
      <c r="Y84" s="508"/>
      <c r="Z84" s="489" t="s">
        <v>260</v>
      </c>
      <c r="AA84" s="489"/>
      <c r="AB84" s="489"/>
      <c r="AC84" s="489"/>
      <c r="AD84" s="489"/>
      <c r="AE84" s="489"/>
      <c r="AF84" s="489"/>
      <c r="AG84" s="489"/>
      <c r="AH84" s="489"/>
      <c r="AI84" s="489"/>
      <c r="AJ84" s="489"/>
      <c r="AK84" s="490"/>
      <c r="AL84" s="402" t="s">
        <v>426</v>
      </c>
      <c r="AM84" s="403"/>
      <c r="AN84" s="403"/>
      <c r="AO84" s="403"/>
      <c r="AP84" s="255"/>
      <c r="AQ84" s="255"/>
      <c r="AR84" s="255"/>
      <c r="AU84" s="255"/>
      <c r="AV84" s="255"/>
      <c r="AW84" s="255"/>
      <c r="AX84" s="256"/>
    </row>
    <row r="85" spans="2:50" s="248" customFormat="1" ht="30" customHeight="1">
      <c r="B85" s="410" t="s">
        <v>606</v>
      </c>
      <c r="C85" s="505"/>
      <c r="D85" s="505"/>
      <c r="E85" s="505"/>
      <c r="F85" s="505"/>
      <c r="G85" s="505"/>
      <c r="H85" s="505"/>
      <c r="I85" s="505"/>
      <c r="J85" s="505"/>
      <c r="K85" s="505"/>
      <c r="L85" s="505"/>
      <c r="M85" s="505"/>
      <c r="N85" s="505"/>
      <c r="O85" s="505"/>
      <c r="P85" s="506"/>
      <c r="Q85" s="581"/>
      <c r="R85" s="581"/>
      <c r="S85" s="581"/>
      <c r="T85" s="581"/>
      <c r="U85" s="581"/>
      <c r="V85" s="581"/>
      <c r="W85" s="581"/>
      <c r="X85" s="582" t="s">
        <v>607</v>
      </c>
      <c r="Y85" s="582"/>
      <c r="Z85" s="582"/>
      <c r="AA85" s="582"/>
      <c r="AB85" s="582"/>
      <c r="AC85" s="582"/>
      <c r="AD85" s="582"/>
      <c r="AE85" s="582"/>
      <c r="AF85" s="582"/>
      <c r="AG85" s="582"/>
      <c r="AH85" s="582"/>
      <c r="AI85" s="582"/>
      <c r="AJ85" s="582"/>
      <c r="AK85" s="583"/>
      <c r="AL85" s="307"/>
      <c r="AM85" s="307"/>
      <c r="AN85" s="307"/>
      <c r="AO85" s="307"/>
      <c r="AP85" s="255"/>
      <c r="AQ85" s="255"/>
      <c r="AR85" s="255"/>
      <c r="AU85" s="255"/>
      <c r="AV85" s="255"/>
      <c r="AW85" s="255"/>
      <c r="AX85" s="256"/>
    </row>
    <row r="86" spans="2:50" s="248" customFormat="1" ht="15" customHeight="1">
      <c r="C86" s="247"/>
      <c r="D86" s="247"/>
      <c r="E86" s="247"/>
      <c r="F86" s="247"/>
      <c r="G86" s="247"/>
      <c r="AC86" s="257"/>
      <c r="AD86" s="257"/>
      <c r="AE86" s="257"/>
      <c r="AF86" s="257"/>
      <c r="AG86" s="257"/>
      <c r="AH86" s="257"/>
      <c r="AI86" s="257"/>
      <c r="AJ86" s="251" t="s">
        <v>247</v>
      </c>
      <c r="AK86" s="252">
        <f>AK74+1</f>
        <v>5</v>
      </c>
      <c r="AO86" s="258" t="s">
        <v>535</v>
      </c>
    </row>
    <row r="87" spans="2:50" s="248" customFormat="1" ht="30" customHeight="1">
      <c r="B87" s="413" t="s">
        <v>248</v>
      </c>
      <c r="C87" s="414"/>
      <c r="D87" s="414"/>
      <c r="E87" s="414"/>
      <c r="F87" s="414"/>
      <c r="G87" s="414"/>
      <c r="H87" s="415"/>
      <c r="I87" s="446" t="s">
        <v>249</v>
      </c>
      <c r="J87" s="446"/>
      <c r="K87" s="446" t="s">
        <v>250</v>
      </c>
      <c r="L87" s="446"/>
      <c r="M87" s="446"/>
      <c r="N87" s="446"/>
      <c r="O87" s="446"/>
      <c r="P87" s="446"/>
      <c r="Q87" s="446"/>
      <c r="R87" s="446"/>
      <c r="S87" s="446"/>
      <c r="T87" s="446" t="s">
        <v>251</v>
      </c>
      <c r="U87" s="446"/>
      <c r="V87" s="446"/>
      <c r="W87" s="446"/>
      <c r="X87" s="446"/>
      <c r="Y87" s="446"/>
      <c r="Z87" s="446"/>
      <c r="AA87" s="446"/>
      <c r="AB87" s="446"/>
      <c r="AC87" s="446" t="s">
        <v>252</v>
      </c>
      <c r="AD87" s="446"/>
      <c r="AE87" s="446"/>
      <c r="AF87" s="446"/>
      <c r="AG87" s="446"/>
      <c r="AH87" s="446"/>
      <c r="AI87" s="446"/>
      <c r="AJ87" s="446"/>
      <c r="AK87" s="446"/>
      <c r="AR87" s="249"/>
    </row>
    <row r="88" spans="2:50" ht="30" customHeight="1">
      <c r="B88" s="481"/>
      <c r="C88" s="482"/>
      <c r="D88" s="482"/>
      <c r="E88" s="482"/>
      <c r="F88" s="482"/>
      <c r="G88" s="482"/>
      <c r="H88" s="483"/>
      <c r="I88" s="446">
        <v>1</v>
      </c>
      <c r="J88" s="446"/>
      <c r="K88" s="504"/>
      <c r="L88" s="504"/>
      <c r="M88" s="504"/>
      <c r="N88" s="504"/>
      <c r="O88" s="504"/>
      <c r="P88" s="504"/>
      <c r="Q88" s="504"/>
      <c r="R88" s="308" t="s">
        <v>253</v>
      </c>
      <c r="S88" s="306" t="s">
        <v>254</v>
      </c>
      <c r="T88" s="504"/>
      <c r="U88" s="504"/>
      <c r="V88" s="504"/>
      <c r="W88" s="504"/>
      <c r="X88" s="504"/>
      <c r="Y88" s="504"/>
      <c r="Z88" s="504"/>
      <c r="AA88" s="503" t="s">
        <v>255</v>
      </c>
      <c r="AB88" s="503"/>
      <c r="AC88" s="502">
        <f>K88*T88</f>
        <v>0</v>
      </c>
      <c r="AD88" s="502"/>
      <c r="AE88" s="502"/>
      <c r="AF88" s="502"/>
      <c r="AG88" s="502"/>
      <c r="AH88" s="502"/>
      <c r="AI88" s="502"/>
      <c r="AJ88" s="503" t="s">
        <v>253</v>
      </c>
      <c r="AK88" s="503"/>
      <c r="AL88" s="233"/>
      <c r="AM88" s="233"/>
      <c r="AN88" s="233"/>
      <c r="AO88" s="233"/>
      <c r="AP88" s="233"/>
      <c r="AQ88" s="233"/>
      <c r="AR88" s="233"/>
    </row>
    <row r="89" spans="2:50" ht="30" customHeight="1">
      <c r="B89" s="481"/>
      <c r="C89" s="482"/>
      <c r="D89" s="482"/>
      <c r="E89" s="482"/>
      <c r="F89" s="482"/>
      <c r="G89" s="482"/>
      <c r="H89" s="483"/>
      <c r="I89" s="446">
        <v>2</v>
      </c>
      <c r="J89" s="446"/>
      <c r="K89" s="504"/>
      <c r="L89" s="504"/>
      <c r="M89" s="504"/>
      <c r="N89" s="504"/>
      <c r="O89" s="504"/>
      <c r="P89" s="504"/>
      <c r="Q89" s="504"/>
      <c r="R89" s="308" t="s">
        <v>253</v>
      </c>
      <c r="S89" s="306" t="s">
        <v>254</v>
      </c>
      <c r="T89" s="504"/>
      <c r="U89" s="504"/>
      <c r="V89" s="504"/>
      <c r="W89" s="504"/>
      <c r="X89" s="504"/>
      <c r="Y89" s="504"/>
      <c r="Z89" s="504"/>
      <c r="AA89" s="503" t="s">
        <v>255</v>
      </c>
      <c r="AB89" s="503"/>
      <c r="AC89" s="502">
        <f t="shared" ref="AC89" si="15">K89*T89</f>
        <v>0</v>
      </c>
      <c r="AD89" s="502"/>
      <c r="AE89" s="502"/>
      <c r="AF89" s="502"/>
      <c r="AG89" s="502"/>
      <c r="AH89" s="502"/>
      <c r="AI89" s="502"/>
      <c r="AJ89" s="503" t="s">
        <v>253</v>
      </c>
      <c r="AK89" s="503"/>
      <c r="AM89" s="233"/>
      <c r="AN89" s="233"/>
      <c r="AO89" s="233"/>
      <c r="AP89" s="233"/>
      <c r="AQ89" s="233"/>
      <c r="AR89" s="233"/>
    </row>
    <row r="90" spans="2:50" s="248" customFormat="1" ht="30" customHeight="1">
      <c r="B90" s="481"/>
      <c r="C90" s="482"/>
      <c r="D90" s="482"/>
      <c r="E90" s="482"/>
      <c r="F90" s="482"/>
      <c r="G90" s="482"/>
      <c r="H90" s="483"/>
      <c r="I90" s="446">
        <v>3</v>
      </c>
      <c r="J90" s="446"/>
      <c r="K90" s="504"/>
      <c r="L90" s="504"/>
      <c r="M90" s="504"/>
      <c r="N90" s="504"/>
      <c r="O90" s="504"/>
      <c r="P90" s="504"/>
      <c r="Q90" s="504"/>
      <c r="R90" s="308" t="s">
        <v>253</v>
      </c>
      <c r="S90" s="306" t="s">
        <v>254</v>
      </c>
      <c r="T90" s="504"/>
      <c r="U90" s="504"/>
      <c r="V90" s="504"/>
      <c r="W90" s="504"/>
      <c r="X90" s="504"/>
      <c r="Y90" s="504"/>
      <c r="Z90" s="504"/>
      <c r="AA90" s="503" t="s">
        <v>255</v>
      </c>
      <c r="AB90" s="503"/>
      <c r="AC90" s="502">
        <f t="shared" ref="AC90" si="16">K90*T90</f>
        <v>0</v>
      </c>
      <c r="AD90" s="502"/>
      <c r="AE90" s="502"/>
      <c r="AF90" s="502"/>
      <c r="AG90" s="502"/>
      <c r="AH90" s="502"/>
      <c r="AI90" s="502"/>
      <c r="AJ90" s="503" t="s">
        <v>253</v>
      </c>
      <c r="AK90" s="503"/>
      <c r="AM90" s="254"/>
      <c r="AN90" s="254"/>
      <c r="AO90" s="254"/>
      <c r="AP90" s="254"/>
      <c r="AQ90" s="254"/>
    </row>
    <row r="91" spans="2:50" s="248" customFormat="1" ht="30" customHeight="1">
      <c r="B91" s="481"/>
      <c r="C91" s="482"/>
      <c r="D91" s="482"/>
      <c r="E91" s="482"/>
      <c r="F91" s="482"/>
      <c r="G91" s="482"/>
      <c r="H91" s="483"/>
      <c r="I91" s="491">
        <v>4</v>
      </c>
      <c r="J91" s="491"/>
      <c r="K91" s="504"/>
      <c r="L91" s="504"/>
      <c r="M91" s="504"/>
      <c r="N91" s="504"/>
      <c r="O91" s="504"/>
      <c r="P91" s="504"/>
      <c r="Q91" s="504"/>
      <c r="R91" s="308" t="s">
        <v>253</v>
      </c>
      <c r="S91" s="306" t="s">
        <v>254</v>
      </c>
      <c r="T91" s="504"/>
      <c r="U91" s="504"/>
      <c r="V91" s="504"/>
      <c r="W91" s="504"/>
      <c r="X91" s="504"/>
      <c r="Y91" s="504"/>
      <c r="Z91" s="504"/>
      <c r="AA91" s="503" t="s">
        <v>255</v>
      </c>
      <c r="AB91" s="503"/>
      <c r="AC91" s="502">
        <f t="shared" ref="AC91" si="17">K91*T91</f>
        <v>0</v>
      </c>
      <c r="AD91" s="502"/>
      <c r="AE91" s="502"/>
      <c r="AF91" s="502"/>
      <c r="AG91" s="502"/>
      <c r="AH91" s="502"/>
      <c r="AI91" s="502"/>
      <c r="AJ91" s="503" t="s">
        <v>253</v>
      </c>
      <c r="AK91" s="503"/>
      <c r="AM91" s="254"/>
      <c r="AN91" s="254"/>
      <c r="AO91" s="254"/>
      <c r="AP91" s="254"/>
      <c r="AQ91" s="254"/>
    </row>
    <row r="92" spans="2:50" s="248" customFormat="1" ht="30" customHeight="1">
      <c r="B92" s="481"/>
      <c r="C92" s="482"/>
      <c r="D92" s="482"/>
      <c r="E92" s="482"/>
      <c r="F92" s="482"/>
      <c r="G92" s="482"/>
      <c r="H92" s="483"/>
      <c r="I92" s="491">
        <v>5</v>
      </c>
      <c r="J92" s="491"/>
      <c r="K92" s="504"/>
      <c r="L92" s="504"/>
      <c r="M92" s="504"/>
      <c r="N92" s="504"/>
      <c r="O92" s="504"/>
      <c r="P92" s="504"/>
      <c r="Q92" s="504"/>
      <c r="R92" s="308" t="s">
        <v>253</v>
      </c>
      <c r="S92" s="306" t="s">
        <v>254</v>
      </c>
      <c r="T92" s="504"/>
      <c r="U92" s="504"/>
      <c r="V92" s="504"/>
      <c r="W92" s="504"/>
      <c r="X92" s="504"/>
      <c r="Y92" s="504"/>
      <c r="Z92" s="504"/>
      <c r="AA92" s="503" t="s">
        <v>255</v>
      </c>
      <c r="AB92" s="503"/>
      <c r="AC92" s="502">
        <f t="shared" ref="AC92" si="18">K92*T92</f>
        <v>0</v>
      </c>
      <c r="AD92" s="502"/>
      <c r="AE92" s="502"/>
      <c r="AF92" s="502"/>
      <c r="AG92" s="502"/>
      <c r="AH92" s="502"/>
      <c r="AI92" s="502"/>
      <c r="AJ92" s="503" t="s">
        <v>253</v>
      </c>
      <c r="AK92" s="503"/>
    </row>
    <row r="93" spans="2:50" s="248" customFormat="1" ht="30" customHeight="1">
      <c r="B93" s="481"/>
      <c r="C93" s="482"/>
      <c r="D93" s="482"/>
      <c r="E93" s="482"/>
      <c r="F93" s="482"/>
      <c r="G93" s="482"/>
      <c r="H93" s="483"/>
      <c r="I93" s="501" t="s">
        <v>256</v>
      </c>
      <c r="J93" s="501"/>
      <c r="K93" s="501"/>
      <c r="L93" s="501"/>
      <c r="M93" s="501"/>
      <c r="N93" s="501"/>
      <c r="O93" s="501"/>
      <c r="P93" s="501"/>
      <c r="Q93" s="501"/>
      <c r="R93" s="501"/>
      <c r="S93" s="501"/>
      <c r="T93" s="501"/>
      <c r="U93" s="501"/>
      <c r="V93" s="501"/>
      <c r="W93" s="501"/>
      <c r="X93" s="501"/>
      <c r="Y93" s="501"/>
      <c r="Z93" s="501"/>
      <c r="AA93" s="501"/>
      <c r="AB93" s="501"/>
      <c r="AC93" s="502">
        <f>SUM(AC88:AI92)</f>
        <v>0</v>
      </c>
      <c r="AD93" s="502"/>
      <c r="AE93" s="502"/>
      <c r="AF93" s="502"/>
      <c r="AG93" s="502"/>
      <c r="AH93" s="502"/>
      <c r="AI93" s="502"/>
      <c r="AJ93" s="503" t="s">
        <v>253</v>
      </c>
      <c r="AK93" s="503"/>
    </row>
    <row r="94" spans="2:50" s="248" customFormat="1" ht="30" customHeight="1">
      <c r="B94" s="481"/>
      <c r="C94" s="482"/>
      <c r="D94" s="482"/>
      <c r="E94" s="482"/>
      <c r="F94" s="482"/>
      <c r="G94" s="482"/>
      <c r="H94" s="483"/>
      <c r="I94" s="413" t="s">
        <v>257</v>
      </c>
      <c r="J94" s="414"/>
      <c r="K94" s="414"/>
      <c r="L94" s="414"/>
      <c r="M94" s="414"/>
      <c r="N94" s="414"/>
      <c r="O94" s="414"/>
      <c r="P94" s="415"/>
      <c r="Q94" s="497">
        <f>AC93/1000</f>
        <v>0</v>
      </c>
      <c r="R94" s="497"/>
      <c r="S94" s="497"/>
      <c r="T94" s="497"/>
      <c r="U94" s="497"/>
      <c r="V94" s="497"/>
      <c r="W94" s="497"/>
      <c r="X94" s="498" t="s">
        <v>208</v>
      </c>
      <c r="Y94" s="498"/>
      <c r="Z94" s="499"/>
      <c r="AA94" s="499"/>
      <c r="AB94" s="499"/>
      <c r="AC94" s="499"/>
      <c r="AD94" s="499"/>
      <c r="AE94" s="499"/>
      <c r="AF94" s="499"/>
      <c r="AG94" s="499"/>
      <c r="AH94" s="499"/>
      <c r="AI94" s="499"/>
      <c r="AJ94" s="499"/>
      <c r="AK94" s="500"/>
    </row>
    <row r="95" spans="2:50" s="248" customFormat="1" ht="30" customHeight="1">
      <c r="B95" s="491" t="s">
        <v>258</v>
      </c>
      <c r="C95" s="491"/>
      <c r="D95" s="491"/>
      <c r="E95" s="491"/>
      <c r="F95" s="491"/>
      <c r="G95" s="491"/>
      <c r="H95" s="491"/>
      <c r="I95" s="491" t="s">
        <v>259</v>
      </c>
      <c r="J95" s="491"/>
      <c r="K95" s="491"/>
      <c r="L95" s="491"/>
      <c r="M95" s="491"/>
      <c r="N95" s="491"/>
      <c r="O95" s="491"/>
      <c r="P95" s="491"/>
      <c r="Q95" s="492"/>
      <c r="R95" s="493"/>
      <c r="S95" s="493"/>
      <c r="T95" s="493"/>
      <c r="U95" s="493"/>
      <c r="V95" s="493"/>
      <c r="W95" s="494"/>
      <c r="X95" s="488" t="s">
        <v>208</v>
      </c>
      <c r="Y95" s="488"/>
      <c r="Z95" s="495"/>
      <c r="AA95" s="495"/>
      <c r="AB95" s="495"/>
      <c r="AC95" s="495"/>
      <c r="AD95" s="495"/>
      <c r="AE95" s="495"/>
      <c r="AF95" s="495"/>
      <c r="AG95" s="495"/>
      <c r="AH95" s="495"/>
      <c r="AI95" s="495"/>
      <c r="AJ95" s="495"/>
      <c r="AK95" s="496"/>
      <c r="AU95" s="255"/>
      <c r="AV95" s="255"/>
      <c r="AW95" s="255"/>
      <c r="AX95" s="256"/>
    </row>
    <row r="96" spans="2:50" s="248" customFormat="1" ht="30" customHeight="1">
      <c r="B96" s="484" t="s">
        <v>549</v>
      </c>
      <c r="C96" s="485"/>
      <c r="D96" s="485"/>
      <c r="E96" s="485"/>
      <c r="F96" s="485"/>
      <c r="G96" s="485"/>
      <c r="H96" s="485"/>
      <c r="I96" s="485"/>
      <c r="J96" s="485"/>
      <c r="K96" s="485"/>
      <c r="L96" s="485"/>
      <c r="M96" s="485"/>
      <c r="N96" s="485"/>
      <c r="O96" s="485"/>
      <c r="P96" s="486"/>
      <c r="Q96" s="487">
        <f>ROUNDDOWN(MIN(Q94,Q95),2)</f>
        <v>0</v>
      </c>
      <c r="R96" s="487"/>
      <c r="S96" s="487"/>
      <c r="T96" s="487"/>
      <c r="U96" s="487"/>
      <c r="V96" s="487"/>
      <c r="W96" s="487"/>
      <c r="X96" s="488" t="s">
        <v>208</v>
      </c>
      <c r="Y96" s="488"/>
      <c r="Z96" s="489" t="s">
        <v>260</v>
      </c>
      <c r="AA96" s="489"/>
      <c r="AB96" s="489"/>
      <c r="AC96" s="489"/>
      <c r="AD96" s="489"/>
      <c r="AE96" s="489"/>
      <c r="AF96" s="489"/>
      <c r="AG96" s="489"/>
      <c r="AH96" s="489"/>
      <c r="AI96" s="489"/>
      <c r="AJ96" s="489"/>
      <c r="AK96" s="490"/>
      <c r="AL96" s="402" t="s">
        <v>426</v>
      </c>
      <c r="AM96" s="403"/>
      <c r="AN96" s="403"/>
      <c r="AO96" s="403"/>
      <c r="AP96" s="255"/>
      <c r="AQ96" s="255"/>
      <c r="AR96" s="255"/>
      <c r="AU96" s="255"/>
      <c r="AV96" s="255"/>
      <c r="AW96" s="255"/>
      <c r="AX96" s="256"/>
    </row>
    <row r="97" spans="2:50" s="248" customFormat="1" ht="30" customHeight="1">
      <c r="B97" s="410" t="s">
        <v>606</v>
      </c>
      <c r="C97" s="505"/>
      <c r="D97" s="505"/>
      <c r="E97" s="505"/>
      <c r="F97" s="505"/>
      <c r="G97" s="505"/>
      <c r="H97" s="505"/>
      <c r="I97" s="505"/>
      <c r="J97" s="505"/>
      <c r="K97" s="505"/>
      <c r="L97" s="505"/>
      <c r="M97" s="505"/>
      <c r="N97" s="505"/>
      <c r="O97" s="505"/>
      <c r="P97" s="506"/>
      <c r="Q97" s="581"/>
      <c r="R97" s="581"/>
      <c r="S97" s="581"/>
      <c r="T97" s="581"/>
      <c r="U97" s="581"/>
      <c r="V97" s="581"/>
      <c r="W97" s="581"/>
      <c r="X97" s="582" t="s">
        <v>607</v>
      </c>
      <c r="Y97" s="582"/>
      <c r="Z97" s="582"/>
      <c r="AA97" s="582"/>
      <c r="AB97" s="582"/>
      <c r="AC97" s="582"/>
      <c r="AD97" s="582"/>
      <c r="AE97" s="582"/>
      <c r="AF97" s="582"/>
      <c r="AG97" s="582"/>
      <c r="AH97" s="582"/>
      <c r="AI97" s="582"/>
      <c r="AJ97" s="582"/>
      <c r="AK97" s="583"/>
      <c r="AL97" s="307"/>
      <c r="AM97" s="307"/>
      <c r="AN97" s="307"/>
      <c r="AO97" s="307"/>
      <c r="AP97" s="255"/>
      <c r="AQ97" s="255"/>
      <c r="AR97" s="255"/>
      <c r="AU97" s="255"/>
      <c r="AV97" s="255"/>
      <c r="AW97" s="255"/>
      <c r="AX97" s="256"/>
    </row>
    <row r="98" spans="2:50" s="248" customFormat="1" ht="15" customHeight="1" thickBot="1">
      <c r="B98" s="263"/>
      <c r="C98" s="263"/>
      <c r="D98" s="263"/>
      <c r="E98" s="263"/>
      <c r="F98" s="263"/>
      <c r="G98" s="263"/>
      <c r="H98" s="263"/>
      <c r="I98" s="263"/>
      <c r="J98" s="263"/>
      <c r="K98" s="263"/>
      <c r="L98" s="263"/>
      <c r="M98" s="263"/>
      <c r="N98" s="263"/>
      <c r="O98" s="263"/>
      <c r="P98" s="263"/>
      <c r="Q98" s="314"/>
      <c r="R98" s="314"/>
      <c r="S98" s="314"/>
      <c r="T98" s="314"/>
      <c r="U98" s="314"/>
      <c r="V98" s="314"/>
      <c r="W98" s="314"/>
      <c r="X98" s="315"/>
      <c r="Y98" s="315"/>
      <c r="Z98" s="315"/>
      <c r="AA98" s="315"/>
      <c r="AB98" s="315"/>
      <c r="AC98" s="315"/>
      <c r="AD98" s="315"/>
      <c r="AE98" s="315"/>
      <c r="AF98" s="315"/>
      <c r="AG98" s="315"/>
      <c r="AH98" s="315"/>
      <c r="AI98" s="315"/>
      <c r="AJ98" s="315"/>
      <c r="AK98" s="315"/>
      <c r="AL98" s="307"/>
      <c r="AM98" s="307"/>
      <c r="AN98" s="307"/>
      <c r="AO98" s="307"/>
      <c r="AP98" s="255"/>
      <c r="AQ98" s="255"/>
      <c r="AR98" s="255"/>
      <c r="AU98" s="255"/>
      <c r="AV98" s="255"/>
      <c r="AW98" s="255"/>
      <c r="AX98" s="256"/>
    </row>
    <row r="99" spans="2:50" s="248" customFormat="1" ht="30" customHeight="1" thickBot="1">
      <c r="B99" s="461" t="s">
        <v>603</v>
      </c>
      <c r="C99" s="462"/>
      <c r="D99" s="462"/>
      <c r="E99" s="462"/>
      <c r="F99" s="462"/>
      <c r="G99" s="462"/>
      <c r="H99" s="462"/>
      <c r="I99" s="462"/>
      <c r="J99" s="462"/>
      <c r="K99" s="462"/>
      <c r="L99" s="462"/>
      <c r="M99" s="462"/>
      <c r="N99" s="462"/>
      <c r="O99" s="462"/>
      <c r="P99" s="462"/>
      <c r="Q99" s="463">
        <f>Q48+Q60+Q72+Q84+Q96</f>
        <v>0</v>
      </c>
      <c r="R99" s="464"/>
      <c r="S99" s="464"/>
      <c r="T99" s="464"/>
      <c r="U99" s="464"/>
      <c r="V99" s="464"/>
      <c r="W99" s="464"/>
      <c r="X99" s="465" t="s">
        <v>208</v>
      </c>
      <c r="Y99" s="466"/>
      <c r="Z99" s="262"/>
      <c r="AA99" s="262"/>
      <c r="AB99" s="262"/>
      <c r="AC99" s="262"/>
      <c r="AD99" s="262"/>
      <c r="AE99" s="262"/>
      <c r="AF99" s="262"/>
      <c r="AG99" s="262"/>
      <c r="AH99" s="262"/>
      <c r="AI99" s="262"/>
      <c r="AJ99" s="262"/>
      <c r="AK99" s="262"/>
      <c r="AL99" s="261"/>
      <c r="AM99" s="261"/>
      <c r="AN99" s="261"/>
      <c r="AO99" s="261"/>
      <c r="AP99" s="261"/>
      <c r="AQ99" s="261"/>
      <c r="AU99" s="255"/>
      <c r="AV99" s="255"/>
      <c r="AW99" s="255"/>
      <c r="AX99" s="256"/>
    </row>
    <row r="100" spans="2:50" s="248" customFormat="1" ht="15" customHeight="1">
      <c r="B100" s="4" t="s">
        <v>529</v>
      </c>
      <c r="C100" s="254"/>
      <c r="D100" s="254"/>
      <c r="E100" s="254"/>
      <c r="F100" s="254"/>
      <c r="G100" s="254"/>
      <c r="H100" s="254"/>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U100" s="255"/>
      <c r="AV100" s="255"/>
      <c r="AW100" s="255"/>
      <c r="AX100" s="256"/>
    </row>
    <row r="101" spans="2:50" s="248" customFormat="1" ht="15" customHeight="1">
      <c r="B101" s="263"/>
      <c r="C101" s="263"/>
      <c r="D101" s="263"/>
      <c r="E101" s="263"/>
      <c r="F101" s="263"/>
      <c r="G101" s="263"/>
      <c r="H101" s="263"/>
      <c r="I101" s="263"/>
      <c r="J101" s="263"/>
      <c r="K101" s="263"/>
      <c r="L101" s="263"/>
      <c r="M101" s="263"/>
      <c r="N101" s="263"/>
      <c r="O101" s="263"/>
      <c r="P101" s="263"/>
      <c r="Q101" s="264"/>
      <c r="R101" s="264"/>
      <c r="S101" s="264"/>
      <c r="T101" s="264"/>
      <c r="U101" s="264"/>
      <c r="V101" s="264"/>
      <c r="W101" s="264"/>
      <c r="X101" s="259"/>
      <c r="Y101" s="259"/>
      <c r="Z101" s="260"/>
      <c r="AA101" s="260"/>
      <c r="AB101" s="260"/>
      <c r="AC101" s="260"/>
      <c r="AD101" s="260"/>
      <c r="AE101" s="260"/>
      <c r="AF101" s="260"/>
      <c r="AG101" s="260"/>
      <c r="AH101" s="260"/>
      <c r="AI101" s="260"/>
      <c r="AJ101" s="260"/>
      <c r="AK101" s="260"/>
      <c r="AL101" s="261"/>
      <c r="AM101" s="261"/>
      <c r="AN101" s="261"/>
      <c r="AO101" s="261"/>
      <c r="AP101" s="261"/>
      <c r="AQ101" s="261"/>
      <c r="AU101" s="255"/>
      <c r="AV101" s="255"/>
      <c r="AW101" s="255"/>
      <c r="AX101" s="256"/>
    </row>
    <row r="102" spans="2:50" s="248" customFormat="1" ht="15" customHeight="1">
      <c r="B102" s="247" t="s">
        <v>526</v>
      </c>
      <c r="C102" s="263"/>
      <c r="D102" s="263"/>
      <c r="E102" s="263"/>
      <c r="F102" s="263"/>
      <c r="G102" s="263"/>
      <c r="H102" s="263"/>
      <c r="I102" s="263"/>
      <c r="J102" s="263"/>
      <c r="K102" s="263"/>
      <c r="L102" s="263"/>
      <c r="M102" s="263"/>
      <c r="N102" s="263"/>
      <c r="O102" s="263"/>
      <c r="P102" s="263"/>
      <c r="Q102" s="265"/>
      <c r="R102" s="265"/>
      <c r="S102" s="265"/>
      <c r="T102" s="265"/>
      <c r="U102" s="265"/>
      <c r="V102" s="265"/>
      <c r="W102" s="265"/>
      <c r="X102" s="259"/>
      <c r="Y102" s="259"/>
      <c r="Z102" s="260"/>
      <c r="AA102" s="260"/>
      <c r="AB102" s="260"/>
      <c r="AC102" s="260"/>
      <c r="AD102" s="260"/>
      <c r="AE102" s="260"/>
      <c r="AF102" s="260"/>
      <c r="AG102" s="260"/>
      <c r="AH102" s="260"/>
      <c r="AI102" s="260"/>
      <c r="AJ102" s="260"/>
      <c r="AK102" s="260"/>
      <c r="AL102" s="261"/>
      <c r="AM102" s="261"/>
      <c r="AN102" s="261"/>
      <c r="AO102" s="261"/>
      <c r="AP102" s="261"/>
      <c r="AQ102" s="261"/>
      <c r="AU102" s="255"/>
      <c r="AV102" s="255"/>
      <c r="AW102" s="255"/>
      <c r="AX102" s="256"/>
    </row>
    <row r="103" spans="2:50" s="248" customFormat="1" ht="30" customHeight="1">
      <c r="B103" s="484" t="s">
        <v>527</v>
      </c>
      <c r="C103" s="485"/>
      <c r="D103" s="485"/>
      <c r="E103" s="485"/>
      <c r="F103" s="485"/>
      <c r="G103" s="485"/>
      <c r="H103" s="485"/>
      <c r="I103" s="485"/>
      <c r="J103" s="485"/>
      <c r="K103" s="485"/>
      <c r="L103" s="485"/>
      <c r="M103" s="485"/>
      <c r="N103" s="485"/>
      <c r="O103" s="485"/>
      <c r="P103" s="486"/>
      <c r="Q103" s="573"/>
      <c r="R103" s="574"/>
      <c r="S103" s="574"/>
      <c r="T103" s="574"/>
      <c r="U103" s="574"/>
      <c r="V103" s="574"/>
      <c r="W103" s="574"/>
      <c r="X103" s="488" t="s">
        <v>208</v>
      </c>
      <c r="Y103" s="488"/>
      <c r="Z103" s="575"/>
      <c r="AA103" s="575"/>
      <c r="AB103" s="575"/>
      <c r="AC103" s="575"/>
      <c r="AD103" s="575"/>
      <c r="AE103" s="575"/>
      <c r="AF103" s="575"/>
      <c r="AG103" s="575"/>
      <c r="AH103" s="575"/>
      <c r="AI103" s="575"/>
      <c r="AJ103" s="575"/>
      <c r="AK103" s="576"/>
      <c r="AL103" s="262"/>
      <c r="AM103" s="262"/>
      <c r="AN103" s="262"/>
      <c r="AO103" s="262"/>
      <c r="AP103" s="262"/>
      <c r="AQ103" s="262"/>
      <c r="AU103" s="255"/>
      <c r="AV103" s="255"/>
      <c r="AW103" s="255"/>
      <c r="AX103" s="256"/>
    </row>
    <row r="104" spans="2:50" s="248" customFormat="1" ht="30" customHeight="1">
      <c r="B104" s="410" t="s">
        <v>528</v>
      </c>
      <c r="C104" s="505"/>
      <c r="D104" s="505"/>
      <c r="E104" s="505"/>
      <c r="F104" s="505"/>
      <c r="G104" s="505"/>
      <c r="H104" s="505"/>
      <c r="I104" s="505"/>
      <c r="J104" s="505"/>
      <c r="K104" s="505"/>
      <c r="L104" s="505"/>
      <c r="M104" s="505"/>
      <c r="N104" s="505"/>
      <c r="O104" s="505"/>
      <c r="P104" s="506"/>
      <c r="Q104" s="577">
        <f>ROUNDDOWN(Q103,2)</f>
        <v>0</v>
      </c>
      <c r="R104" s="577"/>
      <c r="S104" s="577"/>
      <c r="T104" s="577"/>
      <c r="U104" s="577"/>
      <c r="V104" s="577"/>
      <c r="W104" s="577"/>
      <c r="X104" s="508" t="s">
        <v>208</v>
      </c>
      <c r="Y104" s="508"/>
      <c r="Z104" s="578"/>
      <c r="AA104" s="579"/>
      <c r="AB104" s="579"/>
      <c r="AC104" s="579"/>
      <c r="AD104" s="579"/>
      <c r="AE104" s="579"/>
      <c r="AF104" s="579"/>
      <c r="AG104" s="579"/>
      <c r="AH104" s="579"/>
      <c r="AI104" s="579"/>
      <c r="AJ104" s="579"/>
      <c r="AK104" s="580"/>
      <c r="AL104" s="402" t="s">
        <v>426</v>
      </c>
      <c r="AM104" s="403"/>
      <c r="AN104" s="403"/>
      <c r="AO104" s="403"/>
      <c r="AP104" s="256"/>
      <c r="AQ104" s="256"/>
      <c r="AR104" s="256"/>
      <c r="AU104" s="255"/>
      <c r="AV104" s="255"/>
      <c r="AW104" s="255"/>
      <c r="AX104" s="256"/>
    </row>
    <row r="105" spans="2:50" s="248" customFormat="1" ht="30" customHeight="1">
      <c r="B105" s="410" t="s">
        <v>606</v>
      </c>
      <c r="C105" s="505"/>
      <c r="D105" s="505"/>
      <c r="E105" s="505"/>
      <c r="F105" s="505"/>
      <c r="G105" s="505"/>
      <c r="H105" s="505"/>
      <c r="I105" s="505"/>
      <c r="J105" s="505"/>
      <c r="K105" s="505"/>
      <c r="L105" s="505"/>
      <c r="M105" s="505"/>
      <c r="N105" s="505"/>
      <c r="O105" s="505"/>
      <c r="P105" s="506"/>
      <c r="Q105" s="581"/>
      <c r="R105" s="581"/>
      <c r="S105" s="581"/>
      <c r="T105" s="581"/>
      <c r="U105" s="581"/>
      <c r="V105" s="581"/>
      <c r="W105" s="581"/>
      <c r="X105" s="582" t="s">
        <v>607</v>
      </c>
      <c r="Y105" s="582"/>
      <c r="Z105" s="582"/>
      <c r="AA105" s="582"/>
      <c r="AB105" s="582"/>
      <c r="AC105" s="582"/>
      <c r="AD105" s="582"/>
      <c r="AE105" s="582"/>
      <c r="AF105" s="582"/>
      <c r="AG105" s="582"/>
      <c r="AH105" s="582"/>
      <c r="AI105" s="582"/>
      <c r="AJ105" s="582"/>
      <c r="AK105" s="583"/>
      <c r="AL105" s="307"/>
      <c r="AM105" s="307"/>
      <c r="AN105" s="307"/>
      <c r="AO105" s="307"/>
      <c r="AP105" s="255"/>
      <c r="AQ105" s="255"/>
      <c r="AR105" s="255"/>
      <c r="AU105" s="255"/>
      <c r="AV105" s="255"/>
      <c r="AW105" s="255"/>
      <c r="AX105" s="256"/>
    </row>
    <row r="106" spans="2:50" s="248" customFormat="1" ht="15" customHeight="1" thickBot="1">
      <c r="B106" s="263"/>
      <c r="C106" s="263"/>
      <c r="D106" s="263"/>
      <c r="E106" s="263"/>
      <c r="F106" s="263"/>
      <c r="G106" s="263"/>
      <c r="H106" s="263"/>
      <c r="I106" s="263"/>
      <c r="J106" s="263"/>
      <c r="K106" s="263"/>
      <c r="L106" s="263"/>
      <c r="M106" s="263"/>
      <c r="N106" s="263"/>
      <c r="O106" s="309"/>
      <c r="P106" s="309"/>
      <c r="Q106" s="312"/>
      <c r="R106" s="312"/>
      <c r="S106" s="312"/>
      <c r="T106" s="312"/>
      <c r="U106" s="312"/>
      <c r="V106" s="312"/>
      <c r="W106" s="312"/>
      <c r="X106" s="310"/>
      <c r="Y106" s="310"/>
      <c r="Z106" s="311"/>
      <c r="AA106" s="311"/>
      <c r="AB106" s="311"/>
      <c r="AC106" s="311"/>
      <c r="AD106" s="266"/>
      <c r="AE106" s="266"/>
      <c r="AF106" s="266"/>
      <c r="AG106" s="266"/>
      <c r="AH106" s="266"/>
      <c r="AI106" s="266"/>
      <c r="AJ106" s="266"/>
      <c r="AK106" s="266"/>
      <c r="AL106" s="267"/>
      <c r="AM106" s="267"/>
      <c r="AN106" s="267"/>
      <c r="AO106" s="267"/>
      <c r="AP106" s="267"/>
      <c r="AQ106" s="267"/>
      <c r="AR106" s="267"/>
      <c r="AU106" s="255"/>
      <c r="AV106" s="255"/>
      <c r="AW106" s="255"/>
      <c r="AX106" s="256"/>
    </row>
    <row r="107" spans="2:50" s="248" customFormat="1" ht="30" customHeight="1" thickBot="1">
      <c r="B107" s="476" t="s">
        <v>605</v>
      </c>
      <c r="C107" s="477"/>
      <c r="D107" s="477"/>
      <c r="E107" s="477"/>
      <c r="F107" s="477"/>
      <c r="G107" s="477"/>
      <c r="H107" s="477"/>
      <c r="I107" s="477"/>
      <c r="J107" s="477"/>
      <c r="K107" s="477"/>
      <c r="L107" s="477"/>
      <c r="M107" s="477"/>
      <c r="N107" s="477"/>
      <c r="O107" s="477"/>
      <c r="P107" s="477"/>
      <c r="Q107" s="478">
        <f>IF(Q49="有",Q48,0)+IF(Q61="有",Q60,0)+IF(Q73="有",Q72,0)+IF(Q85="有",Q84,0)+IF(Q97="有",Q96,0)+IF(Q105="有",Q104,0)</f>
        <v>0</v>
      </c>
      <c r="R107" s="454"/>
      <c r="S107" s="454"/>
      <c r="T107" s="454"/>
      <c r="U107" s="454"/>
      <c r="V107" s="454"/>
      <c r="W107" s="454"/>
      <c r="X107" s="465" t="s">
        <v>208</v>
      </c>
      <c r="Y107" s="465"/>
      <c r="Z107" s="479"/>
      <c r="AA107" s="479"/>
      <c r="AB107" s="479"/>
      <c r="AC107" s="479"/>
      <c r="AD107" s="479"/>
      <c r="AE107" s="479"/>
      <c r="AF107" s="479"/>
      <c r="AG107" s="479"/>
      <c r="AH107" s="479"/>
      <c r="AI107" s="479"/>
      <c r="AJ107" s="479"/>
      <c r="AK107" s="480"/>
      <c r="AL107" s="313"/>
      <c r="AM107" s="261"/>
      <c r="AN107" s="261"/>
      <c r="AO107" s="261"/>
      <c r="AP107" s="261"/>
      <c r="AQ107" s="261"/>
      <c r="AR107" s="261"/>
      <c r="AU107" s="255"/>
      <c r="AV107" s="255"/>
      <c r="AW107" s="255"/>
      <c r="AX107" s="256"/>
    </row>
    <row r="108" spans="2:50" s="248" customFormat="1" ht="15" customHeight="1">
      <c r="B108" s="263"/>
      <c r="C108" s="263"/>
      <c r="D108" s="263"/>
      <c r="E108" s="263"/>
      <c r="F108" s="263"/>
      <c r="G108" s="263"/>
      <c r="H108" s="263"/>
      <c r="I108" s="263"/>
      <c r="J108" s="263"/>
      <c r="K108" s="263"/>
      <c r="L108" s="263"/>
      <c r="M108" s="263"/>
      <c r="N108" s="263"/>
      <c r="O108" s="263"/>
      <c r="P108" s="263"/>
      <c r="Q108" s="269"/>
      <c r="R108" s="269"/>
      <c r="S108" s="269"/>
      <c r="T108" s="269"/>
      <c r="U108" s="269"/>
      <c r="V108" s="269"/>
      <c r="W108" s="269"/>
      <c r="X108" s="259"/>
      <c r="Y108" s="259"/>
      <c r="Z108" s="270"/>
      <c r="AA108" s="270"/>
      <c r="AB108" s="270"/>
      <c r="AC108" s="270"/>
      <c r="AD108" s="270"/>
      <c r="AE108" s="270"/>
      <c r="AF108" s="270"/>
      <c r="AG108" s="270"/>
      <c r="AH108" s="270"/>
      <c r="AI108" s="270"/>
      <c r="AJ108" s="270"/>
      <c r="AK108" s="270"/>
      <c r="AL108" s="268"/>
      <c r="AM108" s="268"/>
      <c r="AN108" s="268"/>
      <c r="AO108" s="268"/>
      <c r="AP108" s="268"/>
      <c r="AQ108" s="268"/>
      <c r="AR108" s="268"/>
      <c r="AU108" s="255"/>
      <c r="AV108" s="255"/>
      <c r="AW108" s="255"/>
      <c r="AX108" s="256"/>
    </row>
    <row r="109" spans="2:50" s="248" customFormat="1" ht="15" customHeight="1">
      <c r="B109" s="250" t="s">
        <v>433</v>
      </c>
      <c r="C109" s="247"/>
      <c r="D109" s="247"/>
      <c r="E109" s="247"/>
      <c r="F109" s="247"/>
      <c r="G109" s="247"/>
      <c r="AO109" s="258" t="s">
        <v>537</v>
      </c>
      <c r="AR109" s="249"/>
    </row>
    <row r="110" spans="2:50" s="248" customFormat="1" ht="30" customHeight="1">
      <c r="B110" s="413" t="s">
        <v>261</v>
      </c>
      <c r="C110" s="414"/>
      <c r="D110" s="414"/>
      <c r="E110" s="414"/>
      <c r="F110" s="414"/>
      <c r="G110" s="414"/>
      <c r="H110" s="415"/>
      <c r="I110" s="446" t="s">
        <v>249</v>
      </c>
      <c r="J110" s="446"/>
      <c r="K110" s="446" t="s">
        <v>584</v>
      </c>
      <c r="L110" s="446"/>
      <c r="M110" s="446"/>
      <c r="N110" s="446"/>
      <c r="O110" s="446"/>
      <c r="P110" s="446"/>
      <c r="Q110" s="446"/>
      <c r="R110" s="446"/>
      <c r="S110" s="446"/>
      <c r="T110" s="446" t="s">
        <v>262</v>
      </c>
      <c r="U110" s="446"/>
      <c r="V110" s="446"/>
      <c r="W110" s="446"/>
      <c r="X110" s="446"/>
      <c r="Y110" s="446"/>
      <c r="Z110" s="446"/>
      <c r="AA110" s="446"/>
      <c r="AB110" s="446"/>
      <c r="AC110" s="446" t="s">
        <v>256</v>
      </c>
      <c r="AD110" s="446"/>
      <c r="AE110" s="446"/>
      <c r="AF110" s="446"/>
      <c r="AG110" s="446"/>
      <c r="AH110" s="446"/>
      <c r="AI110" s="446"/>
      <c r="AJ110" s="446"/>
      <c r="AK110" s="446"/>
      <c r="AR110" s="249"/>
    </row>
    <row r="111" spans="2:50" ht="30" customHeight="1">
      <c r="B111" s="481"/>
      <c r="C111" s="482"/>
      <c r="D111" s="482"/>
      <c r="E111" s="482"/>
      <c r="F111" s="482"/>
      <c r="G111" s="482"/>
      <c r="H111" s="483"/>
      <c r="I111" s="405">
        <v>1</v>
      </c>
      <c r="J111" s="407"/>
      <c r="K111" s="467"/>
      <c r="L111" s="468"/>
      <c r="M111" s="468"/>
      <c r="N111" s="468"/>
      <c r="O111" s="468"/>
      <c r="P111" s="469"/>
      <c r="Q111" s="470" t="s">
        <v>209</v>
      </c>
      <c r="R111" s="471"/>
      <c r="S111" s="306" t="s">
        <v>254</v>
      </c>
      <c r="T111" s="467"/>
      <c r="U111" s="468"/>
      <c r="V111" s="468"/>
      <c r="W111" s="468"/>
      <c r="X111" s="468"/>
      <c r="Y111" s="468"/>
      <c r="Z111" s="469"/>
      <c r="AA111" s="470" t="s">
        <v>263</v>
      </c>
      <c r="AB111" s="472"/>
      <c r="AC111" s="473">
        <f>K111*T111</f>
        <v>0</v>
      </c>
      <c r="AD111" s="474"/>
      <c r="AE111" s="474"/>
      <c r="AF111" s="474"/>
      <c r="AG111" s="474"/>
      <c r="AH111" s="475"/>
      <c r="AI111" s="470" t="s">
        <v>209</v>
      </c>
      <c r="AJ111" s="572"/>
      <c r="AK111" s="472"/>
      <c r="AL111" s="233"/>
      <c r="AM111" s="233"/>
      <c r="AN111" s="233"/>
      <c r="AO111" s="233"/>
      <c r="AP111" s="233"/>
      <c r="AQ111" s="233"/>
      <c r="AR111" s="233"/>
    </row>
    <row r="112" spans="2:50" ht="30" customHeight="1">
      <c r="B112" s="481"/>
      <c r="C112" s="482"/>
      <c r="D112" s="482"/>
      <c r="E112" s="482"/>
      <c r="F112" s="482"/>
      <c r="G112" s="482"/>
      <c r="H112" s="483"/>
      <c r="I112" s="405">
        <v>2</v>
      </c>
      <c r="J112" s="407"/>
      <c r="K112" s="467"/>
      <c r="L112" s="468"/>
      <c r="M112" s="468"/>
      <c r="N112" s="468"/>
      <c r="O112" s="468"/>
      <c r="P112" s="469"/>
      <c r="Q112" s="470" t="s">
        <v>209</v>
      </c>
      <c r="R112" s="471"/>
      <c r="S112" s="306" t="s">
        <v>254</v>
      </c>
      <c r="T112" s="467"/>
      <c r="U112" s="468"/>
      <c r="V112" s="468"/>
      <c r="W112" s="468"/>
      <c r="X112" s="468"/>
      <c r="Y112" s="468"/>
      <c r="Z112" s="469"/>
      <c r="AA112" s="470" t="s">
        <v>263</v>
      </c>
      <c r="AB112" s="472"/>
      <c r="AC112" s="473">
        <f t="shared" ref="AC112" si="19">K112*T112</f>
        <v>0</v>
      </c>
      <c r="AD112" s="474"/>
      <c r="AE112" s="474"/>
      <c r="AF112" s="474"/>
      <c r="AG112" s="474"/>
      <c r="AH112" s="475"/>
      <c r="AI112" s="470" t="s">
        <v>209</v>
      </c>
      <c r="AJ112" s="572"/>
      <c r="AK112" s="472"/>
      <c r="AM112" s="233"/>
      <c r="AN112" s="233"/>
      <c r="AO112" s="233"/>
      <c r="AP112" s="233"/>
      <c r="AQ112" s="233"/>
      <c r="AR112" s="233"/>
    </row>
    <row r="113" spans="2:47" s="248" customFormat="1" ht="30" customHeight="1">
      <c r="B113" s="481"/>
      <c r="C113" s="482"/>
      <c r="D113" s="482"/>
      <c r="E113" s="482"/>
      <c r="F113" s="482"/>
      <c r="G113" s="482"/>
      <c r="H113" s="483"/>
      <c r="I113" s="405">
        <v>3</v>
      </c>
      <c r="J113" s="407"/>
      <c r="K113" s="467"/>
      <c r="L113" s="468"/>
      <c r="M113" s="468"/>
      <c r="N113" s="468"/>
      <c r="O113" s="468"/>
      <c r="P113" s="469"/>
      <c r="Q113" s="470" t="s">
        <v>209</v>
      </c>
      <c r="R113" s="471"/>
      <c r="S113" s="306" t="s">
        <v>254</v>
      </c>
      <c r="T113" s="467"/>
      <c r="U113" s="468"/>
      <c r="V113" s="468"/>
      <c r="W113" s="468"/>
      <c r="X113" s="468"/>
      <c r="Y113" s="468"/>
      <c r="Z113" s="469"/>
      <c r="AA113" s="470" t="s">
        <v>263</v>
      </c>
      <c r="AB113" s="472"/>
      <c r="AC113" s="473">
        <f t="shared" ref="AC113" si="20">K113*T113</f>
        <v>0</v>
      </c>
      <c r="AD113" s="474"/>
      <c r="AE113" s="474"/>
      <c r="AF113" s="474"/>
      <c r="AG113" s="474"/>
      <c r="AH113" s="475"/>
      <c r="AI113" s="470" t="s">
        <v>209</v>
      </c>
      <c r="AJ113" s="572"/>
      <c r="AK113" s="472"/>
      <c r="AM113" s="254"/>
      <c r="AN113" s="254"/>
      <c r="AO113" s="254"/>
      <c r="AP113" s="254"/>
      <c r="AQ113" s="254"/>
    </row>
    <row r="114" spans="2:47" s="248" customFormat="1" ht="30" customHeight="1">
      <c r="B114" s="481"/>
      <c r="C114" s="482"/>
      <c r="D114" s="482"/>
      <c r="E114" s="482"/>
      <c r="F114" s="482"/>
      <c r="G114" s="482"/>
      <c r="H114" s="483"/>
      <c r="I114" s="410">
        <v>4</v>
      </c>
      <c r="J114" s="506"/>
      <c r="K114" s="467"/>
      <c r="L114" s="468"/>
      <c r="M114" s="468"/>
      <c r="N114" s="468"/>
      <c r="O114" s="468"/>
      <c r="P114" s="469"/>
      <c r="Q114" s="470" t="s">
        <v>209</v>
      </c>
      <c r="R114" s="471"/>
      <c r="S114" s="306" t="s">
        <v>254</v>
      </c>
      <c r="T114" s="467"/>
      <c r="U114" s="468"/>
      <c r="V114" s="468"/>
      <c r="W114" s="468"/>
      <c r="X114" s="468"/>
      <c r="Y114" s="468"/>
      <c r="Z114" s="469"/>
      <c r="AA114" s="470" t="s">
        <v>263</v>
      </c>
      <c r="AB114" s="472"/>
      <c r="AC114" s="473">
        <f t="shared" ref="AC114" si="21">K114*T114</f>
        <v>0</v>
      </c>
      <c r="AD114" s="474"/>
      <c r="AE114" s="474"/>
      <c r="AF114" s="474"/>
      <c r="AG114" s="474"/>
      <c r="AH114" s="475"/>
      <c r="AI114" s="470" t="s">
        <v>209</v>
      </c>
      <c r="AJ114" s="572"/>
      <c r="AK114" s="472"/>
      <c r="AM114" s="254"/>
      <c r="AN114" s="254"/>
      <c r="AO114" s="254"/>
      <c r="AP114" s="254"/>
      <c r="AQ114" s="254"/>
    </row>
    <row r="115" spans="2:47" s="248" customFormat="1" ht="30" customHeight="1">
      <c r="B115" s="481"/>
      <c r="C115" s="482"/>
      <c r="D115" s="482"/>
      <c r="E115" s="482"/>
      <c r="F115" s="482"/>
      <c r="G115" s="482"/>
      <c r="H115" s="483"/>
      <c r="I115" s="410">
        <v>5</v>
      </c>
      <c r="J115" s="506"/>
      <c r="K115" s="467"/>
      <c r="L115" s="468"/>
      <c r="M115" s="468"/>
      <c r="N115" s="468"/>
      <c r="O115" s="468"/>
      <c r="P115" s="469"/>
      <c r="Q115" s="470" t="s">
        <v>209</v>
      </c>
      <c r="R115" s="471"/>
      <c r="S115" s="306" t="s">
        <v>254</v>
      </c>
      <c r="T115" s="467"/>
      <c r="U115" s="468"/>
      <c r="V115" s="468"/>
      <c r="W115" s="468"/>
      <c r="X115" s="468"/>
      <c r="Y115" s="468"/>
      <c r="Z115" s="469"/>
      <c r="AA115" s="470" t="s">
        <v>263</v>
      </c>
      <c r="AB115" s="472"/>
      <c r="AC115" s="473">
        <f t="shared" ref="AC115" si="22">K115*T115</f>
        <v>0</v>
      </c>
      <c r="AD115" s="474"/>
      <c r="AE115" s="474"/>
      <c r="AF115" s="474"/>
      <c r="AG115" s="474"/>
      <c r="AH115" s="475"/>
      <c r="AI115" s="470" t="s">
        <v>209</v>
      </c>
      <c r="AJ115" s="572"/>
      <c r="AK115" s="472"/>
    </row>
    <row r="116" spans="2:47" s="248" customFormat="1" ht="30" customHeight="1" thickBot="1">
      <c r="B116" s="481"/>
      <c r="C116" s="482"/>
      <c r="D116" s="482"/>
      <c r="E116" s="482"/>
      <c r="F116" s="482"/>
      <c r="G116" s="482"/>
      <c r="H116" s="483"/>
      <c r="I116" s="563" t="s">
        <v>256</v>
      </c>
      <c r="J116" s="564"/>
      <c r="K116" s="564"/>
      <c r="L116" s="564"/>
      <c r="M116" s="564"/>
      <c r="N116" s="564"/>
      <c r="O116" s="564"/>
      <c r="P116" s="564"/>
      <c r="Q116" s="564"/>
      <c r="R116" s="564"/>
      <c r="S116" s="564"/>
      <c r="T116" s="564"/>
      <c r="U116" s="564"/>
      <c r="V116" s="564"/>
      <c r="W116" s="564"/>
      <c r="X116" s="564"/>
      <c r="Y116" s="564"/>
      <c r="Z116" s="564"/>
      <c r="AA116" s="564"/>
      <c r="AB116" s="565"/>
      <c r="AC116" s="566">
        <f>SUM(AC111:AH115)</f>
        <v>0</v>
      </c>
      <c r="AD116" s="567"/>
      <c r="AE116" s="567"/>
      <c r="AF116" s="567"/>
      <c r="AG116" s="567"/>
      <c r="AH116" s="568"/>
      <c r="AI116" s="569" t="s">
        <v>209</v>
      </c>
      <c r="AJ116" s="570"/>
      <c r="AK116" s="571"/>
    </row>
    <row r="117" spans="2:47" s="248" customFormat="1" ht="30" customHeight="1" thickBot="1">
      <c r="B117" s="481"/>
      <c r="C117" s="482"/>
      <c r="D117" s="482"/>
      <c r="E117" s="482"/>
      <c r="F117" s="482"/>
      <c r="G117" s="482"/>
      <c r="H117" s="482"/>
      <c r="I117" s="458" t="s">
        <v>604</v>
      </c>
      <c r="J117" s="459"/>
      <c r="K117" s="459"/>
      <c r="L117" s="459"/>
      <c r="M117" s="459"/>
      <c r="N117" s="459"/>
      <c r="O117" s="459"/>
      <c r="P117" s="460"/>
      <c r="Q117" s="442">
        <f>ROUNDDOWN(AC116,2)</f>
        <v>0</v>
      </c>
      <c r="R117" s="442"/>
      <c r="S117" s="442"/>
      <c r="T117" s="442"/>
      <c r="U117" s="442"/>
      <c r="V117" s="442"/>
      <c r="W117" s="442"/>
      <c r="X117" s="443" t="s">
        <v>209</v>
      </c>
      <c r="Y117" s="443"/>
      <c r="Z117" s="444" t="s">
        <v>425</v>
      </c>
      <c r="AA117" s="444"/>
      <c r="AB117" s="444"/>
      <c r="AC117" s="444"/>
      <c r="AD117" s="444"/>
      <c r="AE117" s="444"/>
      <c r="AF117" s="444"/>
      <c r="AG117" s="444"/>
      <c r="AH117" s="444"/>
      <c r="AI117" s="444"/>
      <c r="AJ117" s="444"/>
      <c r="AK117" s="445"/>
    </row>
    <row r="118" spans="2:47" s="248" customFormat="1" ht="30" customHeight="1" thickBot="1">
      <c r="B118" s="446" t="s">
        <v>530</v>
      </c>
      <c r="C118" s="446"/>
      <c r="D118" s="446"/>
      <c r="E118" s="446"/>
      <c r="F118" s="446"/>
      <c r="G118" s="446"/>
      <c r="H118" s="446"/>
      <c r="I118" s="447"/>
      <c r="J118" s="447"/>
      <c r="K118" s="447"/>
      <c r="L118" s="447"/>
      <c r="M118" s="447"/>
      <c r="N118" s="447"/>
      <c r="O118" s="447"/>
      <c r="P118" s="447"/>
      <c r="Q118" s="448">
        <f>Q107*2</f>
        <v>0</v>
      </c>
      <c r="R118" s="448"/>
      <c r="S118" s="448"/>
      <c r="T118" s="448"/>
      <c r="U118" s="448"/>
      <c r="V118" s="448"/>
      <c r="W118" s="448"/>
      <c r="X118" s="449" t="s">
        <v>209</v>
      </c>
      <c r="Y118" s="449"/>
      <c r="Z118" s="450" t="s">
        <v>531</v>
      </c>
      <c r="AA118" s="450"/>
      <c r="AB118" s="450"/>
      <c r="AC118" s="450"/>
      <c r="AD118" s="450"/>
      <c r="AE118" s="450"/>
      <c r="AF118" s="450"/>
      <c r="AG118" s="450"/>
      <c r="AH118" s="450"/>
      <c r="AI118" s="450"/>
      <c r="AJ118" s="450"/>
      <c r="AK118" s="451"/>
    </row>
    <row r="119" spans="2:47" s="248" customFormat="1" ht="30" customHeight="1" thickBot="1">
      <c r="B119" s="452" t="s">
        <v>532</v>
      </c>
      <c r="C119" s="453"/>
      <c r="D119" s="453"/>
      <c r="E119" s="453"/>
      <c r="F119" s="453"/>
      <c r="G119" s="453"/>
      <c r="H119" s="453"/>
      <c r="I119" s="453"/>
      <c r="J119" s="453"/>
      <c r="K119" s="453"/>
      <c r="L119" s="453"/>
      <c r="M119" s="453"/>
      <c r="N119" s="453"/>
      <c r="O119" s="453"/>
      <c r="P119" s="453"/>
      <c r="Q119" s="454">
        <f>ROUNDDOWN(MIN(Q117,Q118),2)</f>
        <v>0</v>
      </c>
      <c r="R119" s="454"/>
      <c r="S119" s="454"/>
      <c r="T119" s="454"/>
      <c r="U119" s="454"/>
      <c r="V119" s="454"/>
      <c r="W119" s="454"/>
      <c r="X119" s="443" t="s">
        <v>209</v>
      </c>
      <c r="Y119" s="443"/>
      <c r="Z119" s="455"/>
      <c r="AA119" s="456"/>
      <c r="AB119" s="456"/>
      <c r="AC119" s="456"/>
      <c r="AD119" s="456"/>
      <c r="AE119" s="456"/>
      <c r="AF119" s="456"/>
      <c r="AG119" s="456"/>
      <c r="AH119" s="456"/>
      <c r="AI119" s="456"/>
      <c r="AJ119" s="456"/>
      <c r="AK119" s="457"/>
      <c r="AL119" s="272"/>
    </row>
    <row r="120" spans="2:47" s="248" customFormat="1" ht="15" customHeight="1">
      <c r="B120" s="12"/>
      <c r="C120" s="12"/>
      <c r="D120" s="12"/>
      <c r="E120" s="12"/>
      <c r="F120" s="12"/>
      <c r="G120" s="12"/>
      <c r="H120" s="12"/>
      <c r="I120" s="12"/>
      <c r="J120" s="12"/>
      <c r="K120" s="12"/>
      <c r="L120" s="12"/>
      <c r="M120" s="12"/>
      <c r="N120" s="12"/>
      <c r="O120" s="12"/>
      <c r="P120" s="12"/>
      <c r="Q120" s="233"/>
      <c r="R120" s="233"/>
      <c r="S120" s="233"/>
      <c r="T120" s="233"/>
      <c r="U120" s="233"/>
      <c r="V120" s="233"/>
      <c r="W120" s="233"/>
      <c r="X120" s="271"/>
      <c r="Y120" s="271"/>
      <c r="Z120" s="273"/>
      <c r="AA120" s="273"/>
      <c r="AB120" s="273"/>
      <c r="AC120" s="273"/>
      <c r="AD120" s="273"/>
      <c r="AE120" s="273"/>
      <c r="AF120" s="273"/>
      <c r="AG120" s="273"/>
      <c r="AH120" s="273"/>
      <c r="AI120" s="273"/>
      <c r="AJ120" s="273"/>
      <c r="AK120" s="273"/>
    </row>
    <row r="121" spans="2:47" s="248" customFormat="1" ht="15" customHeight="1">
      <c r="B121" s="247" t="s">
        <v>264</v>
      </c>
      <c r="D121" s="247"/>
      <c r="E121" s="247"/>
      <c r="F121" s="247"/>
      <c r="G121" s="247"/>
      <c r="AO121" s="249" t="s">
        <v>538</v>
      </c>
    </row>
    <row r="122" spans="2:47" s="248" customFormat="1" ht="15" customHeight="1">
      <c r="B122" s="247" t="s">
        <v>523</v>
      </c>
      <c r="C122" s="12"/>
      <c r="D122" s="12"/>
      <c r="E122" s="12"/>
      <c r="F122" s="12"/>
      <c r="G122" s="12"/>
      <c r="H122" s="12"/>
      <c r="I122" s="12"/>
      <c r="J122" s="12"/>
      <c r="K122" s="12"/>
      <c r="L122" s="12"/>
      <c r="M122" s="12"/>
      <c r="N122" s="12"/>
      <c r="O122" s="12"/>
      <c r="P122" s="12"/>
      <c r="Q122" s="274"/>
      <c r="R122" s="274"/>
      <c r="S122" s="274"/>
      <c r="T122" s="274"/>
      <c r="U122" s="274"/>
      <c r="V122" s="274"/>
      <c r="W122" s="274"/>
      <c r="X122" s="274"/>
      <c r="Y122" s="274"/>
      <c r="Z122" s="274"/>
      <c r="AA122" s="274"/>
      <c r="AB122" s="274"/>
      <c r="AC122" s="274"/>
      <c r="AD122" s="274"/>
      <c r="AE122" s="274"/>
      <c r="AF122" s="274"/>
      <c r="AH122" s="274"/>
      <c r="AI122" s="274"/>
      <c r="AJ122" s="274"/>
      <c r="AK122" s="274"/>
      <c r="AL122" s="274"/>
      <c r="AM122" s="274"/>
      <c r="AN122" s="274"/>
      <c r="AO122" s="249"/>
    </row>
    <row r="123" spans="2:47" s="248" customFormat="1" ht="30" customHeight="1">
      <c r="B123" s="410" t="s">
        <v>521</v>
      </c>
      <c r="C123" s="406"/>
      <c r="D123" s="406"/>
      <c r="E123" s="406"/>
      <c r="F123" s="406"/>
      <c r="G123" s="406"/>
      <c r="H123" s="406"/>
      <c r="I123" s="406"/>
      <c r="J123" s="406"/>
      <c r="K123" s="406"/>
      <c r="L123" s="406"/>
      <c r="M123" s="406"/>
      <c r="N123" s="406"/>
      <c r="O123" s="406"/>
      <c r="P123" s="407"/>
      <c r="Q123" s="408"/>
      <c r="R123" s="409"/>
      <c r="S123" s="409"/>
      <c r="T123" s="409"/>
      <c r="U123" s="409"/>
      <c r="V123" s="409"/>
      <c r="W123" s="409"/>
      <c r="X123" s="409"/>
      <c r="Y123" s="409"/>
      <c r="Z123" s="409"/>
      <c r="AA123" s="409"/>
      <c r="AB123" s="409"/>
      <c r="AC123" s="409"/>
      <c r="AD123" s="409"/>
      <c r="AE123" s="409"/>
      <c r="AF123" s="409"/>
      <c r="AG123" s="275" t="s">
        <v>79</v>
      </c>
      <c r="AH123" s="406" t="s">
        <v>266</v>
      </c>
      <c r="AI123" s="406"/>
      <c r="AJ123" s="406"/>
      <c r="AK123" s="406"/>
      <c r="AL123" s="406"/>
      <c r="AM123" s="406"/>
      <c r="AN123" s="407"/>
      <c r="AS123" s="255"/>
      <c r="AT123" s="255"/>
      <c r="AU123" s="256"/>
    </row>
    <row r="124" spans="2:47" s="248" customFormat="1" ht="15" customHeight="1">
      <c r="B124" s="263"/>
      <c r="C124" s="12"/>
      <c r="D124" s="12"/>
      <c r="E124" s="12"/>
      <c r="F124" s="12"/>
      <c r="G124" s="12"/>
      <c r="H124" s="12"/>
      <c r="I124" s="12"/>
      <c r="J124" s="12"/>
      <c r="K124" s="12"/>
      <c r="L124" s="12"/>
      <c r="M124" s="12"/>
      <c r="N124" s="12"/>
      <c r="O124" s="12"/>
      <c r="P124" s="12"/>
      <c r="Q124" s="176"/>
      <c r="R124" s="176"/>
      <c r="S124" s="176"/>
      <c r="T124" s="176"/>
      <c r="U124" s="176"/>
      <c r="V124" s="176"/>
      <c r="W124" s="176"/>
      <c r="X124" s="176"/>
      <c r="Y124" s="176"/>
      <c r="Z124" s="176"/>
      <c r="AA124" s="176"/>
      <c r="AB124" s="176"/>
      <c r="AC124" s="176"/>
      <c r="AD124" s="176"/>
      <c r="AE124" s="176"/>
      <c r="AF124" s="176"/>
      <c r="AG124" s="12"/>
      <c r="AH124" s="12"/>
      <c r="AI124" s="12"/>
      <c r="AJ124" s="12"/>
      <c r="AK124" s="12"/>
      <c r="AL124" s="12"/>
      <c r="AM124" s="12"/>
      <c r="AN124" s="12"/>
      <c r="AS124" s="255"/>
      <c r="AT124" s="255"/>
      <c r="AU124" s="256"/>
    </row>
    <row r="125" spans="2:47" s="248" customFormat="1" ht="15" customHeight="1">
      <c r="B125" s="247" t="s">
        <v>601</v>
      </c>
      <c r="C125" s="12"/>
      <c r="D125" s="12"/>
      <c r="E125" s="12"/>
      <c r="F125" s="12"/>
      <c r="G125" s="12"/>
      <c r="H125" s="12"/>
      <c r="I125" s="12"/>
      <c r="J125" s="12"/>
      <c r="K125" s="12"/>
      <c r="L125" s="12"/>
      <c r="M125" s="12"/>
      <c r="N125" s="12"/>
      <c r="O125" s="12"/>
      <c r="P125" s="12"/>
      <c r="Q125" s="274"/>
      <c r="R125" s="274"/>
      <c r="S125" s="274"/>
      <c r="T125" s="274"/>
      <c r="U125" s="274"/>
      <c r="V125" s="274"/>
      <c r="W125" s="274"/>
      <c r="X125" s="274"/>
      <c r="Y125" s="274"/>
      <c r="Z125" s="274"/>
      <c r="AA125" s="274"/>
      <c r="AB125" s="274"/>
      <c r="AC125" s="274"/>
      <c r="AD125" s="274"/>
      <c r="AE125" s="274"/>
      <c r="AF125" s="274"/>
      <c r="AH125" s="274"/>
      <c r="AI125" s="274"/>
      <c r="AJ125" s="274"/>
      <c r="AK125" s="274"/>
      <c r="AL125" s="274"/>
      <c r="AM125" s="274"/>
      <c r="AN125" s="274"/>
      <c r="AO125" s="249"/>
    </row>
    <row r="126" spans="2:47" s="248" customFormat="1" ht="30" customHeight="1">
      <c r="B126" s="405" t="s">
        <v>265</v>
      </c>
      <c r="C126" s="406"/>
      <c r="D126" s="406"/>
      <c r="E126" s="406"/>
      <c r="F126" s="406"/>
      <c r="G126" s="406"/>
      <c r="H126" s="406"/>
      <c r="I126" s="406"/>
      <c r="J126" s="406"/>
      <c r="K126" s="406"/>
      <c r="L126" s="406"/>
      <c r="M126" s="406"/>
      <c r="N126" s="406"/>
      <c r="O126" s="406"/>
      <c r="P126" s="407"/>
      <c r="Q126" s="408"/>
      <c r="R126" s="409"/>
      <c r="S126" s="409"/>
      <c r="T126" s="409"/>
      <c r="U126" s="409"/>
      <c r="V126" s="409"/>
      <c r="W126" s="409"/>
      <c r="X126" s="409"/>
      <c r="Y126" s="409"/>
      <c r="Z126" s="409"/>
      <c r="AA126" s="409"/>
      <c r="AB126" s="409"/>
      <c r="AC126" s="409"/>
      <c r="AD126" s="409"/>
      <c r="AE126" s="409"/>
      <c r="AF126" s="409"/>
      <c r="AG126" s="275" t="s">
        <v>79</v>
      </c>
      <c r="AH126" s="406" t="s">
        <v>267</v>
      </c>
      <c r="AI126" s="406"/>
      <c r="AJ126" s="406"/>
      <c r="AK126" s="406"/>
      <c r="AL126" s="406"/>
      <c r="AM126" s="406"/>
      <c r="AN126" s="407"/>
      <c r="AS126" s="255"/>
      <c r="AT126" s="255"/>
      <c r="AU126" s="256"/>
    </row>
    <row r="127" spans="2:47" s="248" customFormat="1" ht="30" customHeight="1">
      <c r="B127" s="405" t="s">
        <v>268</v>
      </c>
      <c r="C127" s="406"/>
      <c r="D127" s="406"/>
      <c r="E127" s="406"/>
      <c r="F127" s="406"/>
      <c r="G127" s="406"/>
      <c r="H127" s="406"/>
      <c r="I127" s="406"/>
      <c r="J127" s="406"/>
      <c r="K127" s="406"/>
      <c r="L127" s="406"/>
      <c r="M127" s="406"/>
      <c r="N127" s="406"/>
      <c r="O127" s="406"/>
      <c r="P127" s="407"/>
      <c r="Q127" s="411">
        <f>Q126-Q123</f>
        <v>0</v>
      </c>
      <c r="R127" s="412"/>
      <c r="S127" s="412"/>
      <c r="T127" s="412"/>
      <c r="U127" s="412"/>
      <c r="V127" s="412"/>
      <c r="W127" s="412"/>
      <c r="X127" s="412"/>
      <c r="Y127" s="412"/>
      <c r="Z127" s="412"/>
      <c r="AA127" s="412"/>
      <c r="AB127" s="412"/>
      <c r="AC127" s="412"/>
      <c r="AD127" s="412"/>
      <c r="AE127" s="412"/>
      <c r="AF127" s="412"/>
      <c r="AG127" s="275" t="s">
        <v>79</v>
      </c>
      <c r="AH127" s="406" t="s">
        <v>524</v>
      </c>
      <c r="AI127" s="406"/>
      <c r="AJ127" s="406"/>
      <c r="AK127" s="406"/>
      <c r="AL127" s="406"/>
      <c r="AM127" s="406"/>
      <c r="AN127" s="407"/>
      <c r="AS127" s="255"/>
      <c r="AT127" s="255"/>
      <c r="AU127" s="256"/>
    </row>
    <row r="128" spans="2:47" s="248" customFormat="1" ht="15" customHeight="1">
      <c r="B128" s="247"/>
      <c r="D128" s="247"/>
      <c r="E128" s="247"/>
      <c r="F128" s="247"/>
      <c r="G128" s="247"/>
      <c r="AO128" s="249"/>
    </row>
    <row r="129" spans="1:57" s="248" customFormat="1" ht="15" customHeight="1">
      <c r="B129" s="247" t="s">
        <v>602</v>
      </c>
      <c r="D129" s="247"/>
      <c r="E129" s="247"/>
      <c r="F129" s="247"/>
      <c r="G129" s="247"/>
      <c r="AV129" s="255"/>
      <c r="AW129" s="255"/>
      <c r="AX129" s="256"/>
    </row>
    <row r="130" spans="1:57" s="248" customFormat="1" ht="30" customHeight="1">
      <c r="B130" s="384" t="s">
        <v>519</v>
      </c>
      <c r="C130" s="385"/>
      <c r="D130" s="385"/>
      <c r="E130" s="386"/>
      <c r="F130" s="397" t="s">
        <v>246</v>
      </c>
      <c r="G130" s="378"/>
      <c r="H130" s="378"/>
      <c r="I130" s="378"/>
      <c r="J130" s="378"/>
      <c r="K130" s="378"/>
      <c r="L130" s="378"/>
      <c r="M130" s="378"/>
      <c r="N130" s="378"/>
      <c r="O130" s="378"/>
      <c r="P130" s="379"/>
      <c r="Q130" s="380">
        <f>$L$21</f>
        <v>0</v>
      </c>
      <c r="R130" s="381"/>
      <c r="S130" s="381"/>
      <c r="T130" s="381"/>
      <c r="U130" s="381"/>
      <c r="V130" s="381"/>
      <c r="W130" s="381"/>
      <c r="X130" s="381"/>
      <c r="Y130" s="381"/>
      <c r="Z130" s="381"/>
      <c r="AA130" s="381"/>
      <c r="AB130" s="381"/>
      <c r="AC130" s="381"/>
      <c r="AD130" s="381"/>
      <c r="AE130" s="381"/>
      <c r="AF130" s="381"/>
      <c r="AG130" s="276"/>
      <c r="AH130" s="378" t="s">
        <v>430</v>
      </c>
      <c r="AI130" s="378"/>
      <c r="AJ130" s="378"/>
      <c r="AK130" s="378"/>
      <c r="AL130" s="378"/>
      <c r="AM130" s="378"/>
      <c r="AN130" s="379"/>
      <c r="AS130" s="255"/>
      <c r="AT130" s="255"/>
      <c r="AU130" s="256"/>
      <c r="BA130" s="277" t="s">
        <v>422</v>
      </c>
      <c r="BB130" s="278">
        <v>3</v>
      </c>
      <c r="BC130" s="278">
        <v>3.6</v>
      </c>
      <c r="BD130" s="278">
        <v>3.75</v>
      </c>
      <c r="BE130" s="277" t="s">
        <v>423</v>
      </c>
    </row>
    <row r="131" spans="1:57" s="248" customFormat="1" ht="30" customHeight="1">
      <c r="B131" s="387"/>
      <c r="C131" s="388"/>
      <c r="D131" s="388"/>
      <c r="E131" s="389"/>
      <c r="F131" s="394" t="s">
        <v>500</v>
      </c>
      <c r="G131" s="395"/>
      <c r="H131" s="395"/>
      <c r="I131" s="395"/>
      <c r="J131" s="395"/>
      <c r="K131" s="395"/>
      <c r="L131" s="395"/>
      <c r="M131" s="395"/>
      <c r="N131" s="395"/>
      <c r="O131" s="395"/>
      <c r="P131" s="396"/>
      <c r="Q131" s="400">
        <f>Q99</f>
        <v>0</v>
      </c>
      <c r="R131" s="401"/>
      <c r="S131" s="401"/>
      <c r="T131" s="401"/>
      <c r="U131" s="401"/>
      <c r="V131" s="401"/>
      <c r="W131" s="401"/>
      <c r="X131" s="401"/>
      <c r="Y131" s="401"/>
      <c r="Z131" s="401"/>
      <c r="AA131" s="401"/>
      <c r="AB131" s="401"/>
      <c r="AC131" s="401"/>
      <c r="AD131" s="401"/>
      <c r="AE131" s="401"/>
      <c r="AF131" s="401"/>
      <c r="AG131" s="399" t="s">
        <v>208</v>
      </c>
      <c r="AH131" s="399"/>
      <c r="AI131" s="395" t="s">
        <v>543</v>
      </c>
      <c r="AJ131" s="395"/>
      <c r="AK131" s="395"/>
      <c r="AL131" s="395"/>
      <c r="AM131" s="395"/>
      <c r="AN131" s="396"/>
      <c r="AS131" s="255"/>
      <c r="AT131" s="255"/>
      <c r="AU131" s="256"/>
      <c r="BA131" s="277" t="s">
        <v>420</v>
      </c>
      <c r="BB131" s="279">
        <v>150000</v>
      </c>
      <c r="BC131" s="279">
        <v>100000</v>
      </c>
      <c r="BD131" s="279"/>
      <c r="BE131" s="279">
        <v>360000</v>
      </c>
    </row>
    <row r="132" spans="1:57" s="248" customFormat="1" ht="30" customHeight="1">
      <c r="B132" s="387"/>
      <c r="C132" s="388"/>
      <c r="D132" s="388"/>
      <c r="E132" s="389"/>
      <c r="F132" s="394" t="s">
        <v>269</v>
      </c>
      <c r="G132" s="395"/>
      <c r="H132" s="395"/>
      <c r="I132" s="395"/>
      <c r="J132" s="395"/>
      <c r="K132" s="395"/>
      <c r="L132" s="395"/>
      <c r="M132" s="395"/>
      <c r="N132" s="395"/>
      <c r="O132" s="395"/>
      <c r="P132" s="396"/>
      <c r="Q132" s="382" t="str">
        <f>IF(AND($Q$130=$BA$131,$Q$131&lt;=$BB$130),$BB$131,IF(AND($Q$130=$BA$131,$Q$131&gt;$BB$130),BC131,IF(AND($Q$130=$BA$132,$Q$131&lt;=$BB$130),$BB$132,IF(AND($Q$130=$BA$132,$Q$131&gt;$BB$130),$BD$132,""))))</f>
        <v/>
      </c>
      <c r="R132" s="383"/>
      <c r="S132" s="383"/>
      <c r="T132" s="383"/>
      <c r="U132" s="383"/>
      <c r="V132" s="383"/>
      <c r="W132" s="383"/>
      <c r="X132" s="383"/>
      <c r="Y132" s="383"/>
      <c r="Z132" s="383"/>
      <c r="AA132" s="383"/>
      <c r="AB132" s="383"/>
      <c r="AC132" s="383"/>
      <c r="AD132" s="383"/>
      <c r="AE132" s="383"/>
      <c r="AF132" s="383"/>
      <c r="AG132" s="398" t="s">
        <v>270</v>
      </c>
      <c r="AH132" s="398"/>
      <c r="AI132" s="398"/>
      <c r="AJ132" s="395" t="s">
        <v>544</v>
      </c>
      <c r="AK132" s="395"/>
      <c r="AL132" s="395"/>
      <c r="AM132" s="395"/>
      <c r="AN132" s="396"/>
      <c r="AS132" s="255"/>
      <c r="AT132" s="255"/>
      <c r="AU132" s="256"/>
      <c r="BA132" s="277" t="s">
        <v>421</v>
      </c>
      <c r="BB132" s="279">
        <v>180000</v>
      </c>
      <c r="BC132" s="279"/>
      <c r="BD132" s="279">
        <v>120000</v>
      </c>
      <c r="BE132" s="279">
        <v>450000</v>
      </c>
    </row>
    <row r="133" spans="1:57" s="248" customFormat="1" ht="30" customHeight="1">
      <c r="B133" s="390"/>
      <c r="C133" s="391"/>
      <c r="D133" s="391"/>
      <c r="E133" s="392"/>
      <c r="F133" s="393" t="s">
        <v>517</v>
      </c>
      <c r="G133" s="376"/>
      <c r="H133" s="376"/>
      <c r="I133" s="376"/>
      <c r="J133" s="376"/>
      <c r="K133" s="376"/>
      <c r="L133" s="376"/>
      <c r="M133" s="376"/>
      <c r="N133" s="376"/>
      <c r="O133" s="376"/>
      <c r="P133" s="377"/>
      <c r="Q133" s="373" t="str">
        <f>IF(Q130=BA131,IF(AND(Q131&gt;BB130,Q131&lt;=BC130),BE131,Q131*Q132),IF(Q130=BA132,IF(AND(Q131&gt;BB130,Q131&lt;=BD130),BE132,Q131*Q132),""))</f>
        <v/>
      </c>
      <c r="R133" s="374"/>
      <c r="S133" s="374"/>
      <c r="T133" s="374"/>
      <c r="U133" s="374"/>
      <c r="V133" s="374"/>
      <c r="W133" s="374"/>
      <c r="X133" s="374"/>
      <c r="Y133" s="374"/>
      <c r="Z133" s="374"/>
      <c r="AA133" s="374"/>
      <c r="AB133" s="374"/>
      <c r="AC133" s="374"/>
      <c r="AD133" s="374"/>
      <c r="AE133" s="374"/>
      <c r="AF133" s="374"/>
      <c r="AG133" s="280" t="s">
        <v>79</v>
      </c>
      <c r="AH133" s="375" t="s">
        <v>540</v>
      </c>
      <c r="AI133" s="376"/>
      <c r="AJ133" s="376"/>
      <c r="AK133" s="376"/>
      <c r="AL133" s="376"/>
      <c r="AM133" s="376"/>
      <c r="AN133" s="377"/>
      <c r="AS133" s="255"/>
      <c r="AT133" s="255"/>
      <c r="AU133" s="256"/>
    </row>
    <row r="134" spans="1:57" s="248" customFormat="1" ht="30" customHeight="1">
      <c r="B134" s="384" t="s">
        <v>520</v>
      </c>
      <c r="C134" s="385"/>
      <c r="D134" s="385"/>
      <c r="E134" s="386"/>
      <c r="F134" s="397" t="s">
        <v>502</v>
      </c>
      <c r="G134" s="378"/>
      <c r="H134" s="378"/>
      <c r="I134" s="378"/>
      <c r="J134" s="378"/>
      <c r="K134" s="378"/>
      <c r="L134" s="378"/>
      <c r="M134" s="378"/>
      <c r="N134" s="378"/>
      <c r="O134" s="378"/>
      <c r="P134" s="379"/>
      <c r="Q134" s="380">
        <f>Q119</f>
        <v>0</v>
      </c>
      <c r="R134" s="381"/>
      <c r="S134" s="381"/>
      <c r="T134" s="381"/>
      <c r="U134" s="381"/>
      <c r="V134" s="381"/>
      <c r="W134" s="381"/>
      <c r="X134" s="381"/>
      <c r="Y134" s="381"/>
      <c r="Z134" s="381"/>
      <c r="AA134" s="381"/>
      <c r="AB134" s="381"/>
      <c r="AC134" s="381"/>
      <c r="AD134" s="381"/>
      <c r="AE134" s="381"/>
      <c r="AF134" s="381"/>
      <c r="AG134" s="378" t="s">
        <v>209</v>
      </c>
      <c r="AH134" s="378"/>
      <c r="AI134" s="378" t="s">
        <v>545</v>
      </c>
      <c r="AJ134" s="378"/>
      <c r="AK134" s="378"/>
      <c r="AL134" s="378"/>
      <c r="AM134" s="378"/>
      <c r="AN134" s="379"/>
      <c r="AS134" s="255"/>
      <c r="AT134" s="255"/>
      <c r="AU134" s="256"/>
    </row>
    <row r="135" spans="1:57" s="248" customFormat="1" ht="30" customHeight="1">
      <c r="B135" s="387"/>
      <c r="C135" s="388"/>
      <c r="D135" s="388"/>
      <c r="E135" s="389"/>
      <c r="F135" s="394" t="s">
        <v>269</v>
      </c>
      <c r="G135" s="395"/>
      <c r="H135" s="395"/>
      <c r="I135" s="395"/>
      <c r="J135" s="395"/>
      <c r="K135" s="395"/>
      <c r="L135" s="395"/>
      <c r="M135" s="395"/>
      <c r="N135" s="395"/>
      <c r="O135" s="395"/>
      <c r="P135" s="396"/>
      <c r="Q135" s="382" t="str">
        <f>IF(Q134=0,"",IF($Q$117&lt;$BB$135,$BB$136,IF($Q$117&gt;=$BB$135,$BC$136,"")))</f>
        <v/>
      </c>
      <c r="R135" s="383"/>
      <c r="S135" s="383"/>
      <c r="T135" s="383"/>
      <c r="U135" s="383"/>
      <c r="V135" s="383"/>
      <c r="W135" s="383"/>
      <c r="X135" s="383"/>
      <c r="Y135" s="383"/>
      <c r="Z135" s="383"/>
      <c r="AA135" s="383"/>
      <c r="AB135" s="383"/>
      <c r="AC135" s="383"/>
      <c r="AD135" s="383"/>
      <c r="AE135" s="383"/>
      <c r="AF135" s="383"/>
      <c r="AG135" s="395" t="s">
        <v>271</v>
      </c>
      <c r="AH135" s="395"/>
      <c r="AI135" s="395"/>
      <c r="AJ135" s="395"/>
      <c r="AK135" s="395" t="s">
        <v>546</v>
      </c>
      <c r="AL135" s="395"/>
      <c r="AM135" s="395"/>
      <c r="AN135" s="396"/>
      <c r="AS135" s="255"/>
      <c r="AT135" s="255"/>
      <c r="AU135" s="256"/>
      <c r="BA135" s="277" t="s">
        <v>261</v>
      </c>
      <c r="BB135" s="278">
        <v>5</v>
      </c>
      <c r="BC135" s="277">
        <v>6.34</v>
      </c>
      <c r="BD135" s="277"/>
      <c r="BE135" s="277" t="s">
        <v>423</v>
      </c>
    </row>
    <row r="136" spans="1:57" s="248" customFormat="1" ht="30" customHeight="1">
      <c r="B136" s="390"/>
      <c r="C136" s="391"/>
      <c r="D136" s="391"/>
      <c r="E136" s="392"/>
      <c r="F136" s="393" t="s">
        <v>424</v>
      </c>
      <c r="G136" s="376"/>
      <c r="H136" s="376"/>
      <c r="I136" s="376"/>
      <c r="J136" s="376"/>
      <c r="K136" s="376"/>
      <c r="L136" s="376"/>
      <c r="M136" s="376"/>
      <c r="N136" s="376"/>
      <c r="O136" s="376"/>
      <c r="P136" s="377"/>
      <c r="Q136" s="373">
        <f>IFERROR(IF(AND(Q134&gt;=BB135,Q134&lt;BC135),BE136,Q134*Q135),0)</f>
        <v>0</v>
      </c>
      <c r="R136" s="374"/>
      <c r="S136" s="374"/>
      <c r="T136" s="374"/>
      <c r="U136" s="374"/>
      <c r="V136" s="374"/>
      <c r="W136" s="374"/>
      <c r="X136" s="374"/>
      <c r="Y136" s="374"/>
      <c r="Z136" s="374"/>
      <c r="AA136" s="374"/>
      <c r="AB136" s="374"/>
      <c r="AC136" s="374"/>
      <c r="AD136" s="374"/>
      <c r="AE136" s="374"/>
      <c r="AF136" s="374"/>
      <c r="AG136" s="280" t="s">
        <v>79</v>
      </c>
      <c r="AH136" s="375" t="s">
        <v>548</v>
      </c>
      <c r="AI136" s="376"/>
      <c r="AJ136" s="376"/>
      <c r="AK136" s="376"/>
      <c r="AL136" s="376"/>
      <c r="AM136" s="376"/>
      <c r="AN136" s="377"/>
      <c r="AS136" s="255"/>
      <c r="AT136" s="255"/>
      <c r="AU136" s="256"/>
      <c r="BA136" s="277"/>
      <c r="BB136" s="279">
        <v>190000</v>
      </c>
      <c r="BC136" s="279">
        <v>150000</v>
      </c>
      <c r="BD136" s="279"/>
      <c r="BE136" s="279">
        <v>950000</v>
      </c>
    </row>
    <row r="137" spans="1:57" s="248" customFormat="1" ht="30" customHeight="1">
      <c r="B137" s="413" t="s">
        <v>518</v>
      </c>
      <c r="C137" s="414"/>
      <c r="D137" s="414"/>
      <c r="E137" s="414"/>
      <c r="F137" s="414"/>
      <c r="G137" s="414"/>
      <c r="H137" s="414"/>
      <c r="I137" s="414"/>
      <c r="J137" s="414"/>
      <c r="K137" s="414"/>
      <c r="L137" s="414"/>
      <c r="M137" s="414"/>
      <c r="N137" s="414"/>
      <c r="O137" s="414"/>
      <c r="P137" s="415"/>
      <c r="Q137" s="416">
        <f>IFERROR(Q133+Q136,0)</f>
        <v>0</v>
      </c>
      <c r="R137" s="417"/>
      <c r="S137" s="417"/>
      <c r="T137" s="417"/>
      <c r="U137" s="417"/>
      <c r="V137" s="417"/>
      <c r="W137" s="417"/>
      <c r="X137" s="417"/>
      <c r="Y137" s="417"/>
      <c r="Z137" s="417"/>
      <c r="AA137" s="417"/>
      <c r="AB137" s="417"/>
      <c r="AC137" s="417"/>
      <c r="AD137" s="417"/>
      <c r="AE137" s="417"/>
      <c r="AF137" s="417"/>
      <c r="AG137" s="253" t="s">
        <v>79</v>
      </c>
      <c r="AH137" s="414" t="s">
        <v>541</v>
      </c>
      <c r="AI137" s="414"/>
      <c r="AJ137" s="414"/>
      <c r="AK137" s="414"/>
      <c r="AL137" s="414"/>
      <c r="AM137" s="414"/>
      <c r="AN137" s="415"/>
      <c r="AS137" s="255"/>
      <c r="AT137" s="255"/>
      <c r="AU137" s="256"/>
    </row>
    <row r="138" spans="1:57" s="248" customFormat="1" ht="15" customHeight="1">
      <c r="B138" s="275"/>
      <c r="C138" s="275"/>
      <c r="D138" s="275"/>
      <c r="E138" s="275"/>
      <c r="F138" s="275"/>
      <c r="G138" s="275"/>
      <c r="H138" s="275"/>
      <c r="I138" s="275"/>
      <c r="J138" s="275"/>
      <c r="K138" s="275"/>
      <c r="L138" s="275"/>
      <c r="M138" s="275"/>
      <c r="N138" s="275"/>
      <c r="O138" s="275"/>
      <c r="P138" s="275"/>
      <c r="Q138" s="203"/>
      <c r="R138" s="203"/>
      <c r="S138" s="203"/>
      <c r="T138" s="203"/>
      <c r="U138" s="203"/>
      <c r="V138" s="203"/>
      <c r="W138" s="203"/>
      <c r="X138" s="203"/>
      <c r="Y138" s="203"/>
      <c r="Z138" s="203"/>
      <c r="AA138" s="203"/>
      <c r="AB138" s="203"/>
      <c r="AC138" s="203"/>
      <c r="AD138" s="203"/>
      <c r="AE138" s="203"/>
      <c r="AF138" s="203"/>
      <c r="AG138" s="275"/>
      <c r="AH138" s="66"/>
      <c r="AI138" s="66"/>
      <c r="AJ138" s="66"/>
      <c r="AK138" s="66"/>
      <c r="AL138" s="66"/>
      <c r="AM138" s="66"/>
      <c r="AN138" s="66"/>
      <c r="AS138" s="255"/>
      <c r="AT138" s="255"/>
      <c r="AU138" s="256"/>
    </row>
    <row r="139" spans="1:57" s="248" customFormat="1" ht="30" customHeight="1">
      <c r="B139" s="405" t="s">
        <v>525</v>
      </c>
      <c r="C139" s="406"/>
      <c r="D139" s="406"/>
      <c r="E139" s="406"/>
      <c r="F139" s="406"/>
      <c r="G139" s="406"/>
      <c r="H139" s="406"/>
      <c r="I139" s="406"/>
      <c r="J139" s="406"/>
      <c r="K139" s="406"/>
      <c r="L139" s="406"/>
      <c r="M139" s="406"/>
      <c r="N139" s="406"/>
      <c r="O139" s="406"/>
      <c r="P139" s="407"/>
      <c r="Q139" s="545">
        <f>MIN(Q127,Q137)</f>
        <v>0</v>
      </c>
      <c r="R139" s="546"/>
      <c r="S139" s="546"/>
      <c r="T139" s="546"/>
      <c r="U139" s="546"/>
      <c r="V139" s="546"/>
      <c r="W139" s="546"/>
      <c r="X139" s="546"/>
      <c r="Y139" s="546"/>
      <c r="Z139" s="546"/>
      <c r="AA139" s="546"/>
      <c r="AB139" s="546"/>
      <c r="AC139" s="546"/>
      <c r="AD139" s="546"/>
      <c r="AE139" s="546"/>
      <c r="AF139" s="546"/>
      <c r="AG139" s="275" t="s">
        <v>79</v>
      </c>
      <c r="AH139" s="505" t="s">
        <v>542</v>
      </c>
      <c r="AI139" s="505"/>
      <c r="AJ139" s="505"/>
      <c r="AK139" s="505"/>
      <c r="AL139" s="505"/>
      <c r="AM139" s="505"/>
      <c r="AN139" s="506"/>
      <c r="AS139" s="255"/>
      <c r="AT139" s="255"/>
      <c r="AU139" s="256"/>
    </row>
    <row r="140" spans="1:57" s="248" customFormat="1" ht="15" customHeight="1" thickBot="1">
      <c r="B140" s="12"/>
      <c r="C140" s="12"/>
      <c r="D140" s="12"/>
      <c r="E140" s="12"/>
      <c r="F140" s="12"/>
      <c r="G140" s="12"/>
      <c r="H140" s="12"/>
      <c r="I140" s="12"/>
      <c r="J140" s="12"/>
      <c r="K140" s="12"/>
      <c r="L140" s="12"/>
      <c r="M140" s="12"/>
      <c r="N140" s="12"/>
      <c r="O140" s="12"/>
      <c r="P140" s="12"/>
      <c r="Q140" s="196"/>
      <c r="R140" s="176"/>
      <c r="S140" s="176"/>
      <c r="T140" s="176"/>
      <c r="U140" s="176"/>
      <c r="V140" s="176"/>
      <c r="W140" s="176"/>
      <c r="X140" s="176"/>
      <c r="Y140" s="176"/>
      <c r="Z140" s="176"/>
      <c r="AA140" s="176"/>
      <c r="AB140" s="176"/>
      <c r="AC140" s="176"/>
      <c r="AD140" s="176"/>
      <c r="AE140" s="176"/>
      <c r="AF140" s="176"/>
      <c r="AG140" s="12"/>
      <c r="AH140" s="4"/>
      <c r="AI140" s="4"/>
      <c r="AJ140" s="4"/>
      <c r="AK140" s="4"/>
      <c r="AL140" s="4"/>
      <c r="AM140" s="4"/>
      <c r="AN140" s="4"/>
      <c r="AS140" s="255"/>
      <c r="AT140" s="255"/>
      <c r="AU140" s="256"/>
    </row>
    <row r="141" spans="1:57" s="248" customFormat="1" ht="15" customHeight="1">
      <c r="B141" s="423" t="s">
        <v>272</v>
      </c>
      <c r="C141" s="424"/>
      <c r="D141" s="424"/>
      <c r="E141" s="424"/>
      <c r="F141" s="424"/>
      <c r="G141" s="424"/>
      <c r="H141" s="424"/>
      <c r="I141" s="424"/>
      <c r="J141" s="424"/>
      <c r="K141" s="424"/>
      <c r="L141" s="424"/>
      <c r="M141" s="424"/>
      <c r="N141" s="424"/>
      <c r="O141" s="424"/>
      <c r="P141" s="425"/>
      <c r="Q141" s="433">
        <f>ROUNDDOWN(Q139,-3)</f>
        <v>0</v>
      </c>
      <c r="R141" s="434"/>
      <c r="S141" s="434"/>
      <c r="T141" s="434"/>
      <c r="U141" s="434"/>
      <c r="V141" s="434"/>
      <c r="W141" s="434"/>
      <c r="X141" s="434"/>
      <c r="Y141" s="434"/>
      <c r="Z141" s="434"/>
      <c r="AA141" s="434"/>
      <c r="AB141" s="434"/>
      <c r="AC141" s="434"/>
      <c r="AD141" s="434"/>
      <c r="AE141" s="434"/>
      <c r="AF141" s="434"/>
      <c r="AG141" s="424" t="s">
        <v>79</v>
      </c>
      <c r="AH141" s="429" t="s">
        <v>273</v>
      </c>
      <c r="AI141" s="429"/>
      <c r="AJ141" s="429"/>
      <c r="AK141" s="429"/>
      <c r="AL141" s="429"/>
      <c r="AM141" s="429"/>
      <c r="AN141" s="430"/>
      <c r="AS141" s="255"/>
      <c r="AT141" s="255"/>
      <c r="AU141" s="256"/>
    </row>
    <row r="142" spans="1:57" s="248" customFormat="1" ht="15" customHeight="1" thickBot="1">
      <c r="B142" s="426"/>
      <c r="C142" s="427"/>
      <c r="D142" s="427"/>
      <c r="E142" s="427"/>
      <c r="F142" s="427"/>
      <c r="G142" s="427"/>
      <c r="H142" s="427"/>
      <c r="I142" s="427"/>
      <c r="J142" s="427"/>
      <c r="K142" s="427"/>
      <c r="L142" s="427"/>
      <c r="M142" s="427"/>
      <c r="N142" s="427"/>
      <c r="O142" s="427"/>
      <c r="P142" s="428"/>
      <c r="Q142" s="435"/>
      <c r="R142" s="436"/>
      <c r="S142" s="436"/>
      <c r="T142" s="436"/>
      <c r="U142" s="436"/>
      <c r="V142" s="436"/>
      <c r="W142" s="436"/>
      <c r="X142" s="436"/>
      <c r="Y142" s="436"/>
      <c r="Z142" s="436"/>
      <c r="AA142" s="436"/>
      <c r="AB142" s="436"/>
      <c r="AC142" s="436"/>
      <c r="AD142" s="436"/>
      <c r="AE142" s="436"/>
      <c r="AF142" s="436"/>
      <c r="AG142" s="427"/>
      <c r="AH142" s="431"/>
      <c r="AI142" s="431"/>
      <c r="AJ142" s="431"/>
      <c r="AK142" s="431"/>
      <c r="AL142" s="431"/>
      <c r="AM142" s="431"/>
      <c r="AN142" s="432"/>
      <c r="AS142" s="255"/>
      <c r="AT142" s="255"/>
      <c r="AU142" s="256"/>
    </row>
    <row r="143" spans="1:57" s="248" customFormat="1" ht="15" customHeight="1">
      <c r="B143" s="274"/>
      <c r="C143" s="274"/>
      <c r="D143" s="274"/>
      <c r="E143" s="274"/>
      <c r="F143" s="274"/>
      <c r="G143" s="274"/>
      <c r="H143" s="274"/>
      <c r="I143" s="274"/>
      <c r="J143" s="274"/>
      <c r="K143" s="274"/>
      <c r="L143" s="274"/>
      <c r="M143" s="274"/>
      <c r="N143" s="274"/>
      <c r="O143" s="274"/>
      <c r="P143" s="274"/>
      <c r="Q143" s="177"/>
      <c r="R143" s="177"/>
      <c r="S143" s="177"/>
      <c r="T143" s="177"/>
      <c r="U143" s="177"/>
      <c r="V143" s="177"/>
      <c r="W143" s="177"/>
      <c r="X143" s="177"/>
      <c r="Y143" s="177"/>
      <c r="Z143" s="177"/>
      <c r="AA143" s="177"/>
      <c r="AB143" s="177"/>
      <c r="AC143" s="177"/>
      <c r="AD143" s="177"/>
      <c r="AE143" s="177"/>
      <c r="AF143" s="177"/>
      <c r="AG143" s="177"/>
      <c r="AH143" s="177"/>
      <c r="AI143" s="177"/>
      <c r="AJ143" s="274"/>
      <c r="AK143" s="274"/>
      <c r="AL143" s="281"/>
      <c r="AM143" s="274"/>
      <c r="AN143" s="274"/>
      <c r="AO143" s="274"/>
      <c r="AP143" s="274"/>
      <c r="AQ143" s="274"/>
      <c r="AV143" s="255"/>
      <c r="AW143" s="255"/>
      <c r="AX143" s="256"/>
    </row>
    <row r="144" spans="1:57" s="248" customFormat="1" ht="15" customHeight="1">
      <c r="A144" s="282"/>
      <c r="B144" s="24"/>
      <c r="C144" s="24"/>
      <c r="D144" s="24"/>
      <c r="E144" s="24"/>
      <c r="F144" s="24"/>
      <c r="G144" s="24"/>
      <c r="H144" s="24"/>
      <c r="I144" s="24"/>
      <c r="J144" s="24"/>
      <c r="K144" s="24"/>
      <c r="L144" s="24"/>
      <c r="M144" s="24"/>
      <c r="N144" s="233"/>
      <c r="O144" s="233"/>
      <c r="P144" s="233"/>
      <c r="Q144" s="233"/>
      <c r="T144" s="23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49" t="s">
        <v>539</v>
      </c>
      <c r="AP144" s="283"/>
      <c r="AQ144" s="283"/>
      <c r="AT144" s="24"/>
      <c r="AU144" s="24"/>
      <c r="AV144" s="24"/>
      <c r="AW144" s="24"/>
      <c r="AX144" s="24"/>
    </row>
    <row r="145" spans="1:50" s="248" customFormat="1" ht="15" customHeight="1">
      <c r="A145" s="282"/>
      <c r="B145" s="284" t="s">
        <v>547</v>
      </c>
      <c r="C145" s="24"/>
      <c r="D145" s="24"/>
      <c r="E145" s="24"/>
      <c r="F145" s="24"/>
      <c r="G145" s="24"/>
      <c r="H145" s="24"/>
      <c r="I145" s="24"/>
      <c r="J145" s="24"/>
      <c r="K145" s="24"/>
      <c r="L145" s="24"/>
      <c r="M145" s="24"/>
      <c r="N145" s="233"/>
      <c r="O145" s="233"/>
      <c r="P145" s="233"/>
      <c r="Q145" s="233"/>
      <c r="T145" s="23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49"/>
      <c r="AP145" s="283"/>
      <c r="AQ145" s="283"/>
      <c r="AT145" s="24"/>
      <c r="AU145" s="24"/>
      <c r="AV145" s="24"/>
      <c r="AW145" s="24"/>
      <c r="AX145" s="24"/>
    </row>
    <row r="146" spans="1:50" ht="15" customHeight="1">
      <c r="B146" s="285" t="s">
        <v>522</v>
      </c>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33"/>
    </row>
    <row r="147" spans="1:50" ht="30" customHeight="1">
      <c r="B147" s="404" t="s">
        <v>274</v>
      </c>
      <c r="C147" s="404"/>
      <c r="D147" s="404"/>
      <c r="E147" s="404"/>
      <c r="F147" s="404"/>
      <c r="G147" s="404"/>
      <c r="H147" s="404"/>
      <c r="I147" s="404"/>
      <c r="J147" s="404"/>
      <c r="K147" s="404"/>
      <c r="L147" s="404"/>
      <c r="M147" s="404"/>
      <c r="N147" s="404"/>
      <c r="O147" s="404"/>
      <c r="P147" s="404"/>
      <c r="Q147" s="404"/>
      <c r="R147" s="437"/>
      <c r="S147" s="438"/>
      <c r="T147" s="438"/>
      <c r="U147" s="438"/>
      <c r="V147" s="438"/>
      <c r="W147" s="438"/>
      <c r="X147" s="438"/>
      <c r="Y147" s="438"/>
      <c r="Z147" s="438"/>
      <c r="AA147" s="438"/>
      <c r="AB147" s="438"/>
      <c r="AC147" s="438"/>
      <c r="AD147" s="438"/>
      <c r="AE147" s="438"/>
      <c r="AF147" s="438"/>
      <c r="AG147" s="438"/>
      <c r="AH147" s="438"/>
      <c r="AI147" s="438"/>
      <c r="AJ147" s="438"/>
      <c r="AK147" s="438"/>
      <c r="AL147" s="438"/>
      <c r="AM147" s="438"/>
      <c r="AN147" s="439"/>
    </row>
    <row r="148" spans="1:50" ht="30" customHeight="1">
      <c r="B148" s="404" t="s">
        <v>275</v>
      </c>
      <c r="C148" s="404"/>
      <c r="D148" s="404"/>
      <c r="E148" s="404"/>
      <c r="F148" s="404"/>
      <c r="G148" s="404"/>
      <c r="H148" s="404"/>
      <c r="I148" s="404"/>
      <c r="J148" s="404"/>
      <c r="K148" s="404"/>
      <c r="L148" s="404"/>
      <c r="M148" s="404"/>
      <c r="N148" s="404"/>
      <c r="O148" s="404"/>
      <c r="P148" s="404"/>
      <c r="Q148" s="404"/>
      <c r="R148" s="420"/>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1"/>
      <c r="AN148" s="422"/>
    </row>
    <row r="149" spans="1:50" ht="30" customHeight="1">
      <c r="B149" s="404" t="s">
        <v>276</v>
      </c>
      <c r="C149" s="404"/>
      <c r="D149" s="404"/>
      <c r="E149" s="404"/>
      <c r="F149" s="404"/>
      <c r="G149" s="404"/>
      <c r="H149" s="404"/>
      <c r="I149" s="404"/>
      <c r="J149" s="404"/>
      <c r="K149" s="404"/>
      <c r="L149" s="404"/>
      <c r="M149" s="404"/>
      <c r="N149" s="404"/>
      <c r="O149" s="404"/>
      <c r="P149" s="404"/>
      <c r="Q149" s="404"/>
      <c r="R149" s="420"/>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c r="AN149" s="422"/>
    </row>
    <row r="150" spans="1:50" ht="30" customHeight="1">
      <c r="B150" s="404" t="s">
        <v>277</v>
      </c>
      <c r="C150" s="404"/>
      <c r="D150" s="404"/>
      <c r="E150" s="404"/>
      <c r="F150" s="404"/>
      <c r="G150" s="404"/>
      <c r="H150" s="404"/>
      <c r="I150" s="404"/>
      <c r="J150" s="404"/>
      <c r="K150" s="404"/>
      <c r="L150" s="404"/>
      <c r="M150" s="404"/>
      <c r="N150" s="404"/>
      <c r="O150" s="404"/>
      <c r="P150" s="404"/>
      <c r="Q150" s="404"/>
      <c r="R150" s="420"/>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1"/>
      <c r="AN150" s="422"/>
    </row>
    <row r="151" spans="1:50" ht="30" customHeight="1">
      <c r="B151" s="404" t="s">
        <v>278</v>
      </c>
      <c r="C151" s="404"/>
      <c r="D151" s="404"/>
      <c r="E151" s="404"/>
      <c r="F151" s="404"/>
      <c r="G151" s="404"/>
      <c r="H151" s="404"/>
      <c r="I151" s="404"/>
      <c r="J151" s="404"/>
      <c r="K151" s="404"/>
      <c r="L151" s="404"/>
      <c r="M151" s="404"/>
      <c r="N151" s="404"/>
      <c r="O151" s="404"/>
      <c r="P151" s="404"/>
      <c r="Q151" s="404"/>
      <c r="R151" s="420"/>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1"/>
      <c r="AN151" s="422"/>
    </row>
    <row r="152" spans="1:50" ht="30" customHeight="1">
      <c r="B152" s="404" t="s">
        <v>279</v>
      </c>
      <c r="C152" s="404"/>
      <c r="D152" s="404"/>
      <c r="E152" s="404"/>
      <c r="F152" s="404"/>
      <c r="G152" s="404"/>
      <c r="H152" s="404"/>
      <c r="I152" s="404"/>
      <c r="J152" s="404"/>
      <c r="K152" s="404"/>
      <c r="L152" s="404"/>
      <c r="M152" s="404"/>
      <c r="N152" s="404"/>
      <c r="O152" s="404"/>
      <c r="P152" s="404"/>
      <c r="Q152" s="404"/>
      <c r="R152" s="420"/>
      <c r="S152" s="421"/>
      <c r="T152" s="421"/>
      <c r="U152" s="421"/>
      <c r="V152" s="421"/>
      <c r="W152" s="421"/>
      <c r="X152" s="421"/>
      <c r="Y152" s="421"/>
      <c r="Z152" s="421"/>
      <c r="AA152" s="421"/>
      <c r="AB152" s="421"/>
      <c r="AC152" s="421"/>
      <c r="AD152" s="421"/>
      <c r="AE152" s="421"/>
      <c r="AF152" s="421"/>
      <c r="AG152" s="421"/>
      <c r="AH152" s="421"/>
      <c r="AI152" s="421"/>
      <c r="AJ152" s="421"/>
      <c r="AK152" s="421"/>
      <c r="AL152" s="421"/>
      <c r="AM152" s="421"/>
      <c r="AN152" s="422"/>
    </row>
    <row r="153" spans="1:50" ht="30" customHeight="1">
      <c r="B153" s="404" t="s">
        <v>280</v>
      </c>
      <c r="C153" s="404"/>
      <c r="D153" s="404"/>
      <c r="E153" s="404"/>
      <c r="F153" s="404"/>
      <c r="G153" s="404"/>
      <c r="H153" s="404"/>
      <c r="I153" s="404"/>
      <c r="J153" s="404"/>
      <c r="K153" s="404"/>
      <c r="L153" s="404"/>
      <c r="M153" s="404"/>
      <c r="N153" s="404"/>
      <c r="O153" s="404"/>
      <c r="P153" s="404"/>
      <c r="Q153" s="404"/>
      <c r="R153" s="418">
        <f>Q123</f>
        <v>0</v>
      </c>
      <c r="S153" s="419"/>
      <c r="T153" s="419"/>
      <c r="U153" s="419"/>
      <c r="V153" s="419"/>
      <c r="W153" s="419"/>
      <c r="X153" s="419"/>
      <c r="Y153" s="419"/>
      <c r="Z153" s="419"/>
      <c r="AA153" s="419"/>
      <c r="AB153" s="419"/>
      <c r="AC153" s="419"/>
      <c r="AD153" s="419"/>
      <c r="AE153" s="419"/>
      <c r="AF153" s="419"/>
      <c r="AG153" s="419"/>
      <c r="AH153" s="419"/>
      <c r="AI153" s="419"/>
      <c r="AJ153" s="419"/>
      <c r="AK153" s="440" t="s">
        <v>281</v>
      </c>
      <c r="AL153" s="440"/>
      <c r="AM153" s="440"/>
      <c r="AN153" s="441"/>
    </row>
    <row r="154" spans="1:50" ht="15" customHeight="1">
      <c r="G154" s="286"/>
      <c r="H154" s="286"/>
      <c r="I154" s="287"/>
      <c r="J154" s="287"/>
      <c r="K154" s="287"/>
      <c r="L154" s="287"/>
      <c r="M154" s="287"/>
      <c r="N154" s="287"/>
      <c r="O154" s="287"/>
      <c r="P154" s="287"/>
      <c r="Q154" s="287"/>
      <c r="R154" s="287"/>
      <c r="S154" s="233"/>
      <c r="AC154" s="233"/>
      <c r="AD154" s="233"/>
      <c r="AE154" s="233"/>
      <c r="AF154" s="233"/>
      <c r="AG154" s="233"/>
      <c r="AH154" s="233"/>
      <c r="AI154" s="233"/>
      <c r="AJ154" s="233"/>
      <c r="AK154" s="233"/>
      <c r="AL154" s="233"/>
      <c r="AM154" s="233"/>
      <c r="AN154" s="233"/>
      <c r="AO154" s="233"/>
      <c r="AP154" s="233"/>
      <c r="AQ154" s="233"/>
    </row>
  </sheetData>
  <sheetProtection algorithmName="SHA-512" hashValue="k8UKSPsptvfMX46CVMT7/I7zITxAneVSNHiA90iuB8tdzeE66AaqGJW2AST7+n4/h+UofmTHyb3L413nw208BA==" saltValue="o2+/eJ1QUPdsJ3LN9aSJ+w==" spinCount="100000" sheet="1" formatCells="0" formatColumns="0" formatRows="0"/>
  <mergeCells count="463">
    <mergeCell ref="B97:P97"/>
    <mergeCell ref="Q97:W97"/>
    <mergeCell ref="X97:AK97"/>
    <mergeCell ref="B105:P105"/>
    <mergeCell ref="Q105:W105"/>
    <mergeCell ref="X105:AK105"/>
    <mergeCell ref="T89:Z89"/>
    <mergeCell ref="AA89:AB89"/>
    <mergeCell ref="AC89:AI89"/>
    <mergeCell ref="AJ89:AK89"/>
    <mergeCell ref="B87:H94"/>
    <mergeCell ref="I87:J87"/>
    <mergeCell ref="K87:S87"/>
    <mergeCell ref="T87:AB87"/>
    <mergeCell ref="AC87:AK87"/>
    <mergeCell ref="I88:J88"/>
    <mergeCell ref="K88:Q88"/>
    <mergeCell ref="T88:Z88"/>
    <mergeCell ref="AA88:AB88"/>
    <mergeCell ref="AC88:AI88"/>
    <mergeCell ref="AJ88:AK88"/>
    <mergeCell ref="I89:J89"/>
    <mergeCell ref="K89:Q89"/>
    <mergeCell ref="I91:J91"/>
    <mergeCell ref="AC51:AK51"/>
    <mergeCell ref="I52:J52"/>
    <mergeCell ref="K52:Q52"/>
    <mergeCell ref="T52:Z52"/>
    <mergeCell ref="AA52:AB52"/>
    <mergeCell ref="AC52:AI52"/>
    <mergeCell ref="AJ52:AK52"/>
    <mergeCell ref="B85:P85"/>
    <mergeCell ref="Q85:W85"/>
    <mergeCell ref="X85:AK85"/>
    <mergeCell ref="I53:J53"/>
    <mergeCell ref="K53:Q53"/>
    <mergeCell ref="I55:J55"/>
    <mergeCell ref="K55:Q55"/>
    <mergeCell ref="T55:Z55"/>
    <mergeCell ref="AA55:AB55"/>
    <mergeCell ref="AC55:AI55"/>
    <mergeCell ref="AJ55:AK55"/>
    <mergeCell ref="AA54:AB54"/>
    <mergeCell ref="AC54:AI54"/>
    <mergeCell ref="AJ54:AK54"/>
    <mergeCell ref="I54:J54"/>
    <mergeCell ref="K54:Q54"/>
    <mergeCell ref="T54:Z54"/>
    <mergeCell ref="I113:J113"/>
    <mergeCell ref="K113:P113"/>
    <mergeCell ref="Q113:R113"/>
    <mergeCell ref="T113:Z113"/>
    <mergeCell ref="AA113:AB113"/>
    <mergeCell ref="AC113:AH113"/>
    <mergeCell ref="AI113:AK113"/>
    <mergeCell ref="B49:P49"/>
    <mergeCell ref="Q49:W49"/>
    <mergeCell ref="X49:AK49"/>
    <mergeCell ref="B61:P61"/>
    <mergeCell ref="Q61:W61"/>
    <mergeCell ref="X61:AK61"/>
    <mergeCell ref="B73:P73"/>
    <mergeCell ref="Q73:W73"/>
    <mergeCell ref="X73:AK73"/>
    <mergeCell ref="T53:Z53"/>
    <mergeCell ref="AA53:AB53"/>
    <mergeCell ref="AC53:AI53"/>
    <mergeCell ref="AJ53:AK53"/>
    <mergeCell ref="B51:H58"/>
    <mergeCell ref="I51:J51"/>
    <mergeCell ref="K51:S51"/>
    <mergeCell ref="T51:AB51"/>
    <mergeCell ref="AI112:AK112"/>
    <mergeCell ref="AI111:AK111"/>
    <mergeCell ref="AL104:AO104"/>
    <mergeCell ref="B103:P103"/>
    <mergeCell ref="Q103:W103"/>
    <mergeCell ref="X103:Y103"/>
    <mergeCell ref="Z103:AK103"/>
    <mergeCell ref="B104:P104"/>
    <mergeCell ref="Q104:W104"/>
    <mergeCell ref="X104:Y104"/>
    <mergeCell ref="Z104:AK104"/>
    <mergeCell ref="I114:J114"/>
    <mergeCell ref="K114:P114"/>
    <mergeCell ref="Q114:R114"/>
    <mergeCell ref="I116:AB116"/>
    <mergeCell ref="AC116:AH116"/>
    <mergeCell ref="AI116:AK116"/>
    <mergeCell ref="I115:J115"/>
    <mergeCell ref="K115:P115"/>
    <mergeCell ref="Q115:R115"/>
    <mergeCell ref="T115:Z115"/>
    <mergeCell ref="AA115:AB115"/>
    <mergeCell ref="AC115:AH115"/>
    <mergeCell ref="AI115:AK115"/>
    <mergeCell ref="T114:Z114"/>
    <mergeCell ref="AA114:AB114"/>
    <mergeCell ref="AC114:AH114"/>
    <mergeCell ref="AI114:AK114"/>
    <mergeCell ref="B139:P139"/>
    <mergeCell ref="Q139:AF139"/>
    <mergeCell ref="AH139:AN139"/>
    <mergeCell ref="AL96:AO96"/>
    <mergeCell ref="A10:AO10"/>
    <mergeCell ref="A11:AO11"/>
    <mergeCell ref="B13:AN14"/>
    <mergeCell ref="B16:AN16"/>
    <mergeCell ref="AH130:AN130"/>
    <mergeCell ref="L18:AN18"/>
    <mergeCell ref="L19:AN19"/>
    <mergeCell ref="L20:AN20"/>
    <mergeCell ref="D22:K22"/>
    <mergeCell ref="D24:K24"/>
    <mergeCell ref="D23:K23"/>
    <mergeCell ref="L22:AK22"/>
    <mergeCell ref="L23:AK23"/>
    <mergeCell ref="L24:AK24"/>
    <mergeCell ref="B19:K19"/>
    <mergeCell ref="B20:K20"/>
    <mergeCell ref="B18:K18"/>
    <mergeCell ref="AL24:AN24"/>
    <mergeCell ref="AL23:AN23"/>
    <mergeCell ref="B30:AN31"/>
    <mergeCell ref="AD2:AG2"/>
    <mergeCell ref="V6:Y6"/>
    <mergeCell ref="Z6:AN6"/>
    <mergeCell ref="Z7:AN7"/>
    <mergeCell ref="V7:Y7"/>
    <mergeCell ref="AL2:AM2"/>
    <mergeCell ref="AI2:AJ2"/>
    <mergeCell ref="V8:Y8"/>
    <mergeCell ref="Z8:AF8"/>
    <mergeCell ref="AG8:AN8"/>
    <mergeCell ref="B25:C29"/>
    <mergeCell ref="D29:K29"/>
    <mergeCell ref="D28:K28"/>
    <mergeCell ref="D25:K25"/>
    <mergeCell ref="L25:AN25"/>
    <mergeCell ref="L28:AN28"/>
    <mergeCell ref="L29:AN29"/>
    <mergeCell ref="K39:S39"/>
    <mergeCell ref="T39:AB39"/>
    <mergeCell ref="AC39:AK39"/>
    <mergeCell ref="B34:K34"/>
    <mergeCell ref="L34:AN34"/>
    <mergeCell ref="B35:C37"/>
    <mergeCell ref="D35:K35"/>
    <mergeCell ref="L35:AN35"/>
    <mergeCell ref="D36:K36"/>
    <mergeCell ref="L36:AN36"/>
    <mergeCell ref="D37:K37"/>
    <mergeCell ref="L37:AN37"/>
    <mergeCell ref="D26:K26"/>
    <mergeCell ref="L26:AN26"/>
    <mergeCell ref="D27:K27"/>
    <mergeCell ref="L27:AN27"/>
    <mergeCell ref="I46:P46"/>
    <mergeCell ref="Q46:W46"/>
    <mergeCell ref="X46:Y46"/>
    <mergeCell ref="Z46:AK46"/>
    <mergeCell ref="D21:K21"/>
    <mergeCell ref="B21:C24"/>
    <mergeCell ref="L21:AN21"/>
    <mergeCell ref="AL22:AN22"/>
    <mergeCell ref="B39:H46"/>
    <mergeCell ref="I39:J39"/>
    <mergeCell ref="I41:J41"/>
    <mergeCell ref="K41:Q41"/>
    <mergeCell ref="T41:Z41"/>
    <mergeCell ref="AA41:AB41"/>
    <mergeCell ref="AC41:AI41"/>
    <mergeCell ref="AJ41:AK41"/>
    <mergeCell ref="I40:J40"/>
    <mergeCell ref="K40:Q40"/>
    <mergeCell ref="T40:Z40"/>
    <mergeCell ref="AA40:AB40"/>
    <mergeCell ref="AC40:AI40"/>
    <mergeCell ref="AJ40:AK40"/>
    <mergeCell ref="I43:J43"/>
    <mergeCell ref="K43:Q43"/>
    <mergeCell ref="T43:Z43"/>
    <mergeCell ref="AA43:AB43"/>
    <mergeCell ref="AC43:AI43"/>
    <mergeCell ref="AJ43:AK43"/>
    <mergeCell ref="I42:J42"/>
    <mergeCell ref="K42:Q42"/>
    <mergeCell ref="T42:Z42"/>
    <mergeCell ref="AA42:AB42"/>
    <mergeCell ref="AC42:AI42"/>
    <mergeCell ref="AJ42:AK42"/>
    <mergeCell ref="I45:AB45"/>
    <mergeCell ref="AC45:AI45"/>
    <mergeCell ref="AJ45:AK45"/>
    <mergeCell ref="I44:J44"/>
    <mergeCell ref="K44:Q44"/>
    <mergeCell ref="T44:Z44"/>
    <mergeCell ref="AA44:AB44"/>
    <mergeCell ref="AC44:AI44"/>
    <mergeCell ref="AJ44:AK44"/>
    <mergeCell ref="B48:P48"/>
    <mergeCell ref="Q48:W48"/>
    <mergeCell ref="X48:Y48"/>
    <mergeCell ref="Z48:AK48"/>
    <mergeCell ref="B47:H47"/>
    <mergeCell ref="I47:P47"/>
    <mergeCell ref="Q47:W47"/>
    <mergeCell ref="X47:Y47"/>
    <mergeCell ref="Z47:AK47"/>
    <mergeCell ref="I58:P58"/>
    <mergeCell ref="Q58:W58"/>
    <mergeCell ref="X58:Y58"/>
    <mergeCell ref="Z58:AK58"/>
    <mergeCell ref="I57:AB57"/>
    <mergeCell ref="AC57:AI57"/>
    <mergeCell ref="AJ57:AK57"/>
    <mergeCell ref="I56:J56"/>
    <mergeCell ref="K56:Q56"/>
    <mergeCell ref="T56:Z56"/>
    <mergeCell ref="AA56:AB56"/>
    <mergeCell ref="AC56:AI56"/>
    <mergeCell ref="AJ56:AK56"/>
    <mergeCell ref="B60:P60"/>
    <mergeCell ref="Q60:W60"/>
    <mergeCell ref="X60:Y60"/>
    <mergeCell ref="Z60:AK60"/>
    <mergeCell ref="B59:H59"/>
    <mergeCell ref="I59:P59"/>
    <mergeCell ref="Q59:W59"/>
    <mergeCell ref="X59:Y59"/>
    <mergeCell ref="Z59:AK59"/>
    <mergeCell ref="T65:Z65"/>
    <mergeCell ref="AA65:AB65"/>
    <mergeCell ref="AC65:AI65"/>
    <mergeCell ref="AJ65:AK65"/>
    <mergeCell ref="B63:H70"/>
    <mergeCell ref="I63:J63"/>
    <mergeCell ref="K63:S63"/>
    <mergeCell ref="T63:AB63"/>
    <mergeCell ref="AC63:AK63"/>
    <mergeCell ref="I64:J64"/>
    <mergeCell ref="K64:Q64"/>
    <mergeCell ref="T64:Z64"/>
    <mergeCell ref="AA64:AB64"/>
    <mergeCell ref="AC64:AI64"/>
    <mergeCell ref="AJ64:AK64"/>
    <mergeCell ref="I65:J65"/>
    <mergeCell ref="K65:Q65"/>
    <mergeCell ref="I67:J67"/>
    <mergeCell ref="K67:Q67"/>
    <mergeCell ref="T67:Z67"/>
    <mergeCell ref="AA67:AB67"/>
    <mergeCell ref="AC67:AI67"/>
    <mergeCell ref="AJ67:AK67"/>
    <mergeCell ref="AA66:AB66"/>
    <mergeCell ref="AC66:AI66"/>
    <mergeCell ref="AJ66:AK66"/>
    <mergeCell ref="I66:J66"/>
    <mergeCell ref="K66:Q66"/>
    <mergeCell ref="T66:Z66"/>
    <mergeCell ref="I70:P70"/>
    <mergeCell ref="Q70:W70"/>
    <mergeCell ref="X70:Y70"/>
    <mergeCell ref="Z70:AK70"/>
    <mergeCell ref="I69:AB69"/>
    <mergeCell ref="AC69:AI69"/>
    <mergeCell ref="AJ69:AK69"/>
    <mergeCell ref="I68:J68"/>
    <mergeCell ref="K68:Q68"/>
    <mergeCell ref="T68:Z68"/>
    <mergeCell ref="AA68:AB68"/>
    <mergeCell ref="AC68:AI68"/>
    <mergeCell ref="AJ68:AK68"/>
    <mergeCell ref="B72:P72"/>
    <mergeCell ref="Q72:W72"/>
    <mergeCell ref="X72:Y72"/>
    <mergeCell ref="Z72:AK72"/>
    <mergeCell ref="B71:H71"/>
    <mergeCell ref="I71:P71"/>
    <mergeCell ref="Q71:W71"/>
    <mergeCell ref="X71:Y71"/>
    <mergeCell ref="Z71:AK71"/>
    <mergeCell ref="T77:Z77"/>
    <mergeCell ref="AA77:AB77"/>
    <mergeCell ref="AC77:AI77"/>
    <mergeCell ref="AJ77:AK77"/>
    <mergeCell ref="B75:H82"/>
    <mergeCell ref="I75:J75"/>
    <mergeCell ref="K75:S75"/>
    <mergeCell ref="T75:AB75"/>
    <mergeCell ref="AC75:AK75"/>
    <mergeCell ref="I76:J76"/>
    <mergeCell ref="K76:Q76"/>
    <mergeCell ref="T76:Z76"/>
    <mergeCell ref="AA76:AB76"/>
    <mergeCell ref="AC76:AI76"/>
    <mergeCell ref="AJ76:AK76"/>
    <mergeCell ref="I77:J77"/>
    <mergeCell ref="K77:Q77"/>
    <mergeCell ref="I79:J79"/>
    <mergeCell ref="K79:Q79"/>
    <mergeCell ref="T79:Z79"/>
    <mergeCell ref="AA79:AB79"/>
    <mergeCell ref="AC79:AI79"/>
    <mergeCell ref="AJ79:AK79"/>
    <mergeCell ref="AA78:AB78"/>
    <mergeCell ref="AC78:AI78"/>
    <mergeCell ref="AJ78:AK78"/>
    <mergeCell ref="I78:J78"/>
    <mergeCell ref="K78:Q78"/>
    <mergeCell ref="T78:Z78"/>
    <mergeCell ref="I82:P82"/>
    <mergeCell ref="Q82:W82"/>
    <mergeCell ref="X82:Y82"/>
    <mergeCell ref="Z82:AK82"/>
    <mergeCell ref="I81:AB81"/>
    <mergeCell ref="AC81:AI81"/>
    <mergeCell ref="AJ81:AK81"/>
    <mergeCell ref="I80:J80"/>
    <mergeCell ref="K80:Q80"/>
    <mergeCell ref="T80:Z80"/>
    <mergeCell ref="AA80:AB80"/>
    <mergeCell ref="AC80:AI80"/>
    <mergeCell ref="AJ80:AK80"/>
    <mergeCell ref="B84:P84"/>
    <mergeCell ref="Q84:W84"/>
    <mergeCell ref="X84:Y84"/>
    <mergeCell ref="Z84:AK84"/>
    <mergeCell ref="B83:H83"/>
    <mergeCell ref="I83:P83"/>
    <mergeCell ref="Q83:W83"/>
    <mergeCell ref="X83:Y83"/>
    <mergeCell ref="Z83:AK83"/>
    <mergeCell ref="K91:Q91"/>
    <mergeCell ref="T91:Z91"/>
    <mergeCell ref="AA91:AB91"/>
    <mergeCell ref="AC91:AI91"/>
    <mergeCell ref="AJ91:AK91"/>
    <mergeCell ref="AA90:AB90"/>
    <mergeCell ref="AC90:AI90"/>
    <mergeCell ref="AJ90:AK90"/>
    <mergeCell ref="I90:J90"/>
    <mergeCell ref="K90:Q90"/>
    <mergeCell ref="T90:Z90"/>
    <mergeCell ref="I94:P94"/>
    <mergeCell ref="Q94:W94"/>
    <mergeCell ref="X94:Y94"/>
    <mergeCell ref="Z94:AK94"/>
    <mergeCell ref="I93:AB93"/>
    <mergeCell ref="AC93:AI93"/>
    <mergeCell ref="AJ93:AK93"/>
    <mergeCell ref="I92:J92"/>
    <mergeCell ref="K92:Q92"/>
    <mergeCell ref="T92:Z92"/>
    <mergeCell ref="AA92:AB92"/>
    <mergeCell ref="AC92:AI92"/>
    <mergeCell ref="AJ92:AK92"/>
    <mergeCell ref="B96:P96"/>
    <mergeCell ref="Q96:W96"/>
    <mergeCell ref="X96:Y96"/>
    <mergeCell ref="Z96:AK96"/>
    <mergeCell ref="B95:H95"/>
    <mergeCell ref="I95:P95"/>
    <mergeCell ref="Q95:W95"/>
    <mergeCell ref="X95:Y95"/>
    <mergeCell ref="Z95:AK95"/>
    <mergeCell ref="B99:P99"/>
    <mergeCell ref="Q99:W99"/>
    <mergeCell ref="X99:Y99"/>
    <mergeCell ref="I112:J112"/>
    <mergeCell ref="K112:P112"/>
    <mergeCell ref="Q112:R112"/>
    <mergeCell ref="T112:Z112"/>
    <mergeCell ref="AA112:AB112"/>
    <mergeCell ref="AC112:AH112"/>
    <mergeCell ref="T111:Z111"/>
    <mergeCell ref="AA111:AB111"/>
    <mergeCell ref="AC111:AH111"/>
    <mergeCell ref="B107:P107"/>
    <mergeCell ref="Q107:W107"/>
    <mergeCell ref="X107:Y107"/>
    <mergeCell ref="Z107:AK107"/>
    <mergeCell ref="B110:H117"/>
    <mergeCell ref="I110:J110"/>
    <mergeCell ref="K110:S110"/>
    <mergeCell ref="T110:AB110"/>
    <mergeCell ref="AC110:AK110"/>
    <mergeCell ref="I111:J111"/>
    <mergeCell ref="K111:P111"/>
    <mergeCell ref="Q111:R111"/>
    <mergeCell ref="Q117:W117"/>
    <mergeCell ref="X117:Y117"/>
    <mergeCell ref="Z117:AK117"/>
    <mergeCell ref="B118:P118"/>
    <mergeCell ref="Q118:W118"/>
    <mergeCell ref="X118:Y118"/>
    <mergeCell ref="Z118:AK118"/>
    <mergeCell ref="F131:P131"/>
    <mergeCell ref="F130:P130"/>
    <mergeCell ref="B119:P119"/>
    <mergeCell ref="Q119:W119"/>
    <mergeCell ref="X119:Y119"/>
    <mergeCell ref="Z119:AK119"/>
    <mergeCell ref="I117:P117"/>
    <mergeCell ref="B147:Q147"/>
    <mergeCell ref="B148:Q148"/>
    <mergeCell ref="R153:AJ153"/>
    <mergeCell ref="R152:AN152"/>
    <mergeCell ref="R151:AN151"/>
    <mergeCell ref="R150:AN150"/>
    <mergeCell ref="R149:AN149"/>
    <mergeCell ref="B141:P142"/>
    <mergeCell ref="AG141:AG142"/>
    <mergeCell ref="AH141:AN142"/>
    <mergeCell ref="Q141:AF142"/>
    <mergeCell ref="R148:AN148"/>
    <mergeCell ref="R147:AN147"/>
    <mergeCell ref="AK153:AN153"/>
    <mergeCell ref="AL48:AO48"/>
    <mergeCell ref="AL60:AO60"/>
    <mergeCell ref="AL72:AO72"/>
    <mergeCell ref="AL84:AO84"/>
    <mergeCell ref="B153:Q153"/>
    <mergeCell ref="B151:Q151"/>
    <mergeCell ref="B152:Q152"/>
    <mergeCell ref="B149:Q149"/>
    <mergeCell ref="B150:Q150"/>
    <mergeCell ref="B126:P126"/>
    <mergeCell ref="Q126:AF126"/>
    <mergeCell ref="AH126:AN126"/>
    <mergeCell ref="B123:P123"/>
    <mergeCell ref="Q123:AF123"/>
    <mergeCell ref="AH123:AN123"/>
    <mergeCell ref="B127:P127"/>
    <mergeCell ref="Q127:AF127"/>
    <mergeCell ref="AH127:AN127"/>
    <mergeCell ref="B137:P137"/>
    <mergeCell ref="Q137:AF137"/>
    <mergeCell ref="AH137:AN137"/>
    <mergeCell ref="B130:E133"/>
    <mergeCell ref="F133:P133"/>
    <mergeCell ref="F132:P132"/>
    <mergeCell ref="Q133:AF133"/>
    <mergeCell ref="AH133:AN133"/>
    <mergeCell ref="AG134:AH134"/>
    <mergeCell ref="AI134:AN134"/>
    <mergeCell ref="Q134:AF134"/>
    <mergeCell ref="Q132:AF132"/>
    <mergeCell ref="Q130:AF130"/>
    <mergeCell ref="B134:E136"/>
    <mergeCell ref="F136:P136"/>
    <mergeCell ref="F135:P135"/>
    <mergeCell ref="F134:P134"/>
    <mergeCell ref="AH136:AN136"/>
    <mergeCell ref="Q136:AF136"/>
    <mergeCell ref="AG135:AJ135"/>
    <mergeCell ref="AK135:AN135"/>
    <mergeCell ref="Q135:AF135"/>
    <mergeCell ref="AG132:AI132"/>
    <mergeCell ref="AJ132:AN132"/>
    <mergeCell ref="AG131:AH131"/>
    <mergeCell ref="AI131:AN131"/>
    <mergeCell ref="Q131:AF131"/>
  </mergeCells>
  <phoneticPr fontId="9"/>
  <dataValidations count="1">
    <dataValidation type="list" allowBlank="1" showInputMessage="1" showErrorMessage="1" sqref="Q49:W49 Q61:W61 Q73:W73 Q85:W85 Q105:W105 Q97:W97" xr:uid="{00000000-0002-0000-0600-000000000000}">
      <formula1>"有,無"</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rowBreaks count="6" manualBreakCount="6">
    <brk id="31" max="40" man="1"/>
    <brk id="61" max="40" man="1"/>
    <brk id="85" max="40" man="1"/>
    <brk id="108" max="40" man="1"/>
    <brk id="120" max="40" man="1"/>
    <brk id="143" max="40" man="1"/>
  </rowBreaks>
  <colBreaks count="1" manualBreakCount="1">
    <brk id="42"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G100"/>
  <sheetViews>
    <sheetView showZeros="0" zoomScaleNormal="100" zoomScaleSheetLayoutView="100" workbookViewId="0"/>
  </sheetViews>
  <sheetFormatPr defaultColWidth="2.26953125" defaultRowHeight="15" customHeight="1"/>
  <cols>
    <col min="1" max="9" width="2.26953125" style="85"/>
    <col min="10" max="10" width="2.26953125" style="85" customWidth="1"/>
    <col min="11" max="11" width="2.26953125" style="85"/>
    <col min="12" max="12" width="2.26953125" style="85" customWidth="1"/>
    <col min="13" max="17" width="2.26953125" style="85"/>
    <col min="18" max="20" width="2.26953125" style="157"/>
    <col min="21" max="16384" width="2.26953125" style="85"/>
  </cols>
  <sheetData>
    <row r="1" spans="1:64" ht="15" customHeight="1">
      <c r="A1" s="85" t="s">
        <v>245</v>
      </c>
    </row>
    <row r="2" spans="1:64" ht="15" customHeight="1" thickBot="1"/>
    <row r="3" spans="1:64" ht="15" customHeight="1">
      <c r="A3" s="548" t="s">
        <v>211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Q3" s="591" t="s">
        <v>212</v>
      </c>
      <c r="AR3" s="592"/>
      <c r="AS3" s="592"/>
      <c r="AT3" s="592"/>
      <c r="AU3" s="592"/>
      <c r="AV3" s="592"/>
      <c r="AW3" s="592"/>
      <c r="AX3" s="592"/>
      <c r="AY3" s="592"/>
      <c r="AZ3" s="592"/>
      <c r="BA3" s="592"/>
      <c r="BB3" s="592"/>
      <c r="BC3" s="592"/>
      <c r="BD3" s="592"/>
      <c r="BE3" s="592"/>
      <c r="BF3" s="592"/>
      <c r="BG3" s="592"/>
      <c r="BH3" s="592"/>
      <c r="BI3" s="592"/>
      <c r="BJ3" s="592"/>
      <c r="BK3" s="592"/>
      <c r="BL3" s="593"/>
    </row>
    <row r="4" spans="1:64" ht="15" customHeight="1">
      <c r="A4" s="548"/>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Q4" s="594"/>
      <c r="AR4" s="595"/>
      <c r="AS4" s="595"/>
      <c r="AT4" s="595"/>
      <c r="AU4" s="595"/>
      <c r="AV4" s="595"/>
      <c r="AW4" s="595"/>
      <c r="AX4" s="595"/>
      <c r="AY4" s="595"/>
      <c r="AZ4" s="595"/>
      <c r="BA4" s="595"/>
      <c r="BB4" s="595"/>
      <c r="BC4" s="595"/>
      <c r="BD4" s="595"/>
      <c r="BE4" s="595"/>
      <c r="BF4" s="595"/>
      <c r="BG4" s="595"/>
      <c r="BH4" s="595"/>
      <c r="BI4" s="595"/>
      <c r="BJ4" s="595"/>
      <c r="BK4" s="595"/>
      <c r="BL4" s="596"/>
    </row>
    <row r="5" spans="1:64" ht="15"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Q5" s="594"/>
      <c r="AR5" s="595"/>
      <c r="AS5" s="595"/>
      <c r="AT5" s="595"/>
      <c r="AU5" s="595"/>
      <c r="AV5" s="595"/>
      <c r="AW5" s="595"/>
      <c r="AX5" s="595"/>
      <c r="AY5" s="595"/>
      <c r="AZ5" s="595"/>
      <c r="BA5" s="595"/>
      <c r="BB5" s="595"/>
      <c r="BC5" s="595"/>
      <c r="BD5" s="595"/>
      <c r="BE5" s="595"/>
      <c r="BF5" s="595"/>
      <c r="BG5" s="595"/>
      <c r="BH5" s="595"/>
      <c r="BI5" s="595"/>
      <c r="BJ5" s="595"/>
      <c r="BK5" s="595"/>
      <c r="BL5" s="596"/>
    </row>
    <row r="6" spans="1:64" ht="15" customHeight="1">
      <c r="B6" s="85" t="s">
        <v>213</v>
      </c>
      <c r="AQ6" s="594"/>
      <c r="AR6" s="595"/>
      <c r="AS6" s="595"/>
      <c r="AT6" s="595"/>
      <c r="AU6" s="595"/>
      <c r="AV6" s="595"/>
      <c r="AW6" s="595"/>
      <c r="AX6" s="595"/>
      <c r="AY6" s="595"/>
      <c r="AZ6" s="595"/>
      <c r="BA6" s="595"/>
      <c r="BB6" s="595"/>
      <c r="BC6" s="595"/>
      <c r="BD6" s="595"/>
      <c r="BE6" s="595"/>
      <c r="BF6" s="595"/>
      <c r="BG6" s="595"/>
      <c r="BH6" s="595"/>
      <c r="BI6" s="595"/>
      <c r="BJ6" s="595"/>
      <c r="BK6" s="595"/>
      <c r="BL6" s="596"/>
    </row>
    <row r="7" spans="1:64" ht="15" customHeight="1">
      <c r="B7" s="85" t="s">
        <v>214</v>
      </c>
      <c r="AQ7" s="594"/>
      <c r="AR7" s="595"/>
      <c r="AS7" s="595"/>
      <c r="AT7" s="595"/>
      <c r="AU7" s="595"/>
      <c r="AV7" s="595"/>
      <c r="AW7" s="595"/>
      <c r="AX7" s="595"/>
      <c r="AY7" s="595"/>
      <c r="AZ7" s="595"/>
      <c r="BA7" s="595"/>
      <c r="BB7" s="595"/>
      <c r="BC7" s="595"/>
      <c r="BD7" s="595"/>
      <c r="BE7" s="595"/>
      <c r="BF7" s="595"/>
      <c r="BG7" s="595"/>
      <c r="BH7" s="595"/>
      <c r="BI7" s="595"/>
      <c r="BJ7" s="595"/>
      <c r="BK7" s="595"/>
      <c r="BL7" s="596"/>
    </row>
    <row r="8" spans="1:64" ht="10.15" customHeight="1">
      <c r="AQ8" s="594"/>
      <c r="AR8" s="595"/>
      <c r="AS8" s="595"/>
      <c r="AT8" s="595"/>
      <c r="AU8" s="595"/>
      <c r="AV8" s="595"/>
      <c r="AW8" s="595"/>
      <c r="AX8" s="595"/>
      <c r="AY8" s="595"/>
      <c r="AZ8" s="595"/>
      <c r="BA8" s="595"/>
      <c r="BB8" s="595"/>
      <c r="BC8" s="595"/>
      <c r="BD8" s="595"/>
      <c r="BE8" s="595"/>
      <c r="BF8" s="595"/>
      <c r="BG8" s="595"/>
      <c r="BH8" s="595"/>
      <c r="BI8" s="595"/>
      <c r="BJ8" s="595"/>
      <c r="BK8" s="595"/>
      <c r="BL8" s="596"/>
    </row>
    <row r="9" spans="1:64" ht="15" customHeight="1">
      <c r="A9" s="584">
        <v>1</v>
      </c>
      <c r="B9" s="584"/>
      <c r="C9" s="585" t="s">
        <v>609</v>
      </c>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Q9" s="594"/>
      <c r="AR9" s="595"/>
      <c r="AS9" s="595"/>
      <c r="AT9" s="595"/>
      <c r="AU9" s="595"/>
      <c r="AV9" s="595"/>
      <c r="AW9" s="595"/>
      <c r="AX9" s="595"/>
      <c r="AY9" s="595"/>
      <c r="AZ9" s="595"/>
      <c r="BA9" s="595"/>
      <c r="BB9" s="595"/>
      <c r="BC9" s="595"/>
      <c r="BD9" s="595"/>
      <c r="BE9" s="595"/>
      <c r="BF9" s="595"/>
      <c r="BG9" s="595"/>
      <c r="BH9" s="595"/>
      <c r="BI9" s="595"/>
      <c r="BJ9" s="595"/>
      <c r="BK9" s="595"/>
      <c r="BL9" s="596"/>
    </row>
    <row r="10" spans="1:64" ht="15" customHeight="1" thickBot="1">
      <c r="A10" s="155"/>
      <c r="B10" s="142"/>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Q10" s="597"/>
      <c r="AR10" s="598"/>
      <c r="AS10" s="598"/>
      <c r="AT10" s="598"/>
      <c r="AU10" s="598"/>
      <c r="AV10" s="598"/>
      <c r="AW10" s="598"/>
      <c r="AX10" s="598"/>
      <c r="AY10" s="598"/>
      <c r="AZ10" s="598"/>
      <c r="BA10" s="598"/>
      <c r="BB10" s="598"/>
      <c r="BC10" s="598"/>
      <c r="BD10" s="598"/>
      <c r="BE10" s="598"/>
      <c r="BF10" s="598"/>
      <c r="BG10" s="598"/>
      <c r="BH10" s="598"/>
      <c r="BI10" s="598"/>
      <c r="BJ10" s="598"/>
      <c r="BK10" s="598"/>
      <c r="BL10" s="599"/>
    </row>
    <row r="11" spans="1:64" ht="15" customHeight="1">
      <c r="A11" s="155"/>
      <c r="B11" s="142"/>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row>
    <row r="12" spans="1:64" ht="15" customHeight="1">
      <c r="A12" s="155"/>
      <c r="B12" s="142"/>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row>
    <row r="13" spans="1:64" ht="15" customHeight="1">
      <c r="A13" s="155"/>
      <c r="B13" s="142"/>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5"/>
      <c r="AM13" s="585"/>
      <c r="AN13" s="585"/>
    </row>
    <row r="14" spans="1:64" ht="15" customHeight="1">
      <c r="A14" s="155"/>
      <c r="B14" s="142"/>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row>
    <row r="15" spans="1:64" ht="15" customHeight="1">
      <c r="A15" s="155"/>
      <c r="B15" s="142"/>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row>
    <row r="16" spans="1:64" ht="15" customHeight="1">
      <c r="A16" s="584">
        <v>2</v>
      </c>
      <c r="B16" s="584"/>
      <c r="C16" s="585" t="s">
        <v>215</v>
      </c>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row>
    <row r="17" spans="1:44" ht="15" customHeight="1">
      <c r="A17" s="155"/>
      <c r="B17" s="142"/>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5"/>
      <c r="AL17" s="585"/>
      <c r="AM17" s="585"/>
      <c r="AN17" s="585"/>
    </row>
    <row r="18" spans="1:44" ht="15" customHeight="1">
      <c r="A18" s="155"/>
      <c r="B18" s="142"/>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row>
    <row r="19" spans="1:44" s="163" customFormat="1" ht="15" customHeight="1">
      <c r="A19" s="601">
        <v>3</v>
      </c>
      <c r="B19" s="601"/>
      <c r="C19" s="602" t="s">
        <v>216</v>
      </c>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170"/>
      <c r="AP19" s="170"/>
      <c r="AQ19" s="170"/>
      <c r="AR19" s="171"/>
    </row>
    <row r="20" spans="1:44" s="163" customFormat="1" ht="15" customHeight="1">
      <c r="A20" s="172"/>
      <c r="B20" s="169"/>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170"/>
      <c r="AP20" s="170"/>
      <c r="AQ20" s="170"/>
      <c r="AR20" s="171"/>
    </row>
    <row r="21" spans="1:44" s="163" customFormat="1" ht="15" customHeight="1">
      <c r="A21" s="172"/>
      <c r="B21" s="173"/>
      <c r="C21" s="603" t="s">
        <v>217</v>
      </c>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171"/>
      <c r="AP21" s="171"/>
      <c r="AQ21" s="171"/>
    </row>
    <row r="22" spans="1:44" s="163" customFormat="1" ht="15" customHeight="1">
      <c r="A22" s="172"/>
      <c r="B22" s="173"/>
      <c r="C22" s="173"/>
      <c r="D22" s="600" t="s">
        <v>218</v>
      </c>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171"/>
      <c r="AP22" s="171"/>
      <c r="AQ22" s="171"/>
    </row>
    <row r="23" spans="1:44" s="163" customFormat="1" ht="15" customHeight="1">
      <c r="A23" s="172"/>
      <c r="B23" s="173"/>
      <c r="C23" s="173"/>
      <c r="D23" s="600" t="s">
        <v>219</v>
      </c>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171"/>
      <c r="AP23" s="171"/>
      <c r="AQ23" s="171"/>
    </row>
    <row r="24" spans="1:44" s="163" customFormat="1" ht="15" customHeight="1">
      <c r="A24" s="172"/>
      <c r="B24" s="173"/>
      <c r="C24" s="173"/>
      <c r="D24" s="600" t="s">
        <v>220</v>
      </c>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171"/>
      <c r="AP24" s="171"/>
      <c r="AQ24" s="171"/>
    </row>
    <row r="25" spans="1:44" s="163" customFormat="1" ht="15" customHeight="1">
      <c r="A25" s="172"/>
      <c r="B25" s="173"/>
      <c r="C25" s="173"/>
      <c r="D25" s="600" t="s">
        <v>221</v>
      </c>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171"/>
      <c r="AP25" s="171"/>
      <c r="AQ25" s="171"/>
    </row>
    <row r="26" spans="1:44" s="163" customFormat="1" ht="15" customHeight="1">
      <c r="A26" s="172"/>
      <c r="B26" s="173"/>
      <c r="C26" s="173"/>
      <c r="D26" s="600" t="s">
        <v>222</v>
      </c>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171"/>
      <c r="AP26" s="171"/>
      <c r="AQ26" s="171"/>
    </row>
    <row r="27" spans="1:44" ht="15" customHeight="1">
      <c r="A27" s="584">
        <v>4</v>
      </c>
      <c r="B27" s="584"/>
      <c r="C27" s="590" t="s">
        <v>223</v>
      </c>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row>
    <row r="28" spans="1:44" ht="15" customHeight="1">
      <c r="A28" s="584">
        <v>5</v>
      </c>
      <c r="B28" s="584"/>
      <c r="C28" s="585" t="s">
        <v>224</v>
      </c>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Q28" s="165"/>
    </row>
    <row r="29" spans="1:44" ht="15" customHeight="1">
      <c r="A29" s="155"/>
      <c r="B29" s="15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585"/>
    </row>
    <row r="30" spans="1:44" ht="15" customHeight="1">
      <c r="A30" s="584">
        <v>6</v>
      </c>
      <c r="B30" s="584"/>
      <c r="C30" s="585" t="s">
        <v>473</v>
      </c>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row>
    <row r="31" spans="1:44" ht="15" customHeight="1">
      <c r="A31" s="155"/>
      <c r="B31" s="15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row>
    <row r="32" spans="1:44" ht="15" customHeight="1">
      <c r="A32" s="155"/>
      <c r="B32" s="155"/>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row>
    <row r="33" spans="1:41" ht="15" customHeight="1">
      <c r="A33" s="155"/>
      <c r="B33" s="155"/>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row>
    <row r="34" spans="1:41" ht="15" customHeight="1">
      <c r="A34" s="155"/>
      <c r="B34" s="15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row>
    <row r="35" spans="1:41" ht="15" customHeight="1">
      <c r="A35" s="584">
        <v>7</v>
      </c>
      <c r="B35" s="584"/>
      <c r="C35" s="585" t="s">
        <v>225</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row>
    <row r="36" spans="1:41" ht="15" customHeight="1">
      <c r="A36" s="168"/>
      <c r="B36" s="168"/>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1" ht="15" customHeight="1">
      <c r="A37" s="584">
        <v>8</v>
      </c>
      <c r="B37" s="584"/>
      <c r="C37" s="585" t="s">
        <v>226</v>
      </c>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1" ht="15" customHeight="1">
      <c r="A38" s="155"/>
      <c r="B38" s="15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1" ht="15" customHeight="1">
      <c r="A39" s="584">
        <v>9</v>
      </c>
      <c r="B39" s="584"/>
      <c r="C39" s="585" t="s">
        <v>227</v>
      </c>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row>
    <row r="40" spans="1:41" ht="15" customHeight="1">
      <c r="A40" s="155"/>
      <c r="B40" s="155"/>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585"/>
      <c r="AN40" s="585"/>
    </row>
    <row r="41" spans="1:41" ht="15" customHeight="1">
      <c r="A41" s="155"/>
      <c r="B41" s="155"/>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row>
    <row r="42" spans="1:41" ht="15" customHeight="1">
      <c r="A42" s="584">
        <v>10</v>
      </c>
      <c r="B42" s="584"/>
      <c r="C42" s="585" t="s">
        <v>228</v>
      </c>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row>
    <row r="43" spans="1:41" ht="15" customHeight="1">
      <c r="A43" s="155"/>
      <c r="B43" s="15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174"/>
    </row>
    <row r="44" spans="1:41" ht="15" customHeight="1">
      <c r="A44" s="584">
        <v>11</v>
      </c>
      <c r="B44" s="584"/>
      <c r="C44" s="585" t="s">
        <v>229</v>
      </c>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row>
    <row r="45" spans="1:41" ht="15" customHeight="1">
      <c r="A45" s="155"/>
      <c r="B45" s="15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row>
    <row r="46" spans="1:41" ht="15" customHeight="1">
      <c r="A46" s="584">
        <v>12</v>
      </c>
      <c r="B46" s="584"/>
      <c r="C46" s="585" t="s">
        <v>230</v>
      </c>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row>
    <row r="47" spans="1:41" ht="15" customHeight="1">
      <c r="A47" s="155"/>
      <c r="B47" s="155"/>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row>
    <row r="48" spans="1:41" ht="15" customHeight="1">
      <c r="A48" s="155"/>
      <c r="B48" s="155"/>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row>
    <row r="49" spans="1:40" ht="15" customHeight="1">
      <c r="A49" s="155"/>
      <c r="B49" s="155"/>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row>
    <row r="50" spans="1:40" ht="15" customHeight="1">
      <c r="A50" s="155"/>
      <c r="B50" s="15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row>
    <row r="51" spans="1:40" ht="15" customHeight="1">
      <c r="A51" s="155"/>
      <c r="B51" s="155"/>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row>
    <row r="52" spans="1:40" ht="15" customHeight="1">
      <c r="A52" s="155"/>
      <c r="B52" s="155"/>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row>
    <row r="53" spans="1:40" ht="15" customHeight="1">
      <c r="A53" s="584">
        <v>13</v>
      </c>
      <c r="B53" s="584"/>
      <c r="C53" s="585" t="s">
        <v>231</v>
      </c>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5"/>
      <c r="AL53" s="585"/>
      <c r="AM53" s="585"/>
      <c r="AN53" s="585"/>
    </row>
    <row r="54" spans="1:40" ht="15" customHeight="1">
      <c r="A54" s="155"/>
      <c r="B54" s="15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row>
    <row r="55" spans="1:40" ht="15" customHeight="1">
      <c r="A55" s="155"/>
      <c r="B55" s="15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5"/>
      <c r="AL55" s="585"/>
      <c r="AM55" s="585"/>
      <c r="AN55" s="585"/>
    </row>
    <row r="56" spans="1:40" ht="15" customHeight="1">
      <c r="A56" s="155"/>
      <c r="B56" s="15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row>
    <row r="57" spans="1:40" ht="15" customHeight="1">
      <c r="A57" s="155"/>
      <c r="B57" s="15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5"/>
      <c r="AL57" s="585"/>
      <c r="AM57" s="585"/>
      <c r="AN57" s="585"/>
    </row>
    <row r="58" spans="1:40" ht="15" customHeight="1">
      <c r="A58" s="155"/>
      <c r="B58" s="15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row>
    <row r="59" spans="1:40" ht="15" customHeight="1">
      <c r="A59" s="584">
        <v>14</v>
      </c>
      <c r="B59" s="584"/>
      <c r="C59" s="585" t="s">
        <v>232</v>
      </c>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5"/>
      <c r="AL59" s="585"/>
      <c r="AM59" s="585"/>
      <c r="AN59" s="585"/>
    </row>
    <row r="60" spans="1:40" ht="15" customHeight="1">
      <c r="A60" s="155"/>
      <c r="B60" s="15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row>
    <row r="61" spans="1:40" ht="15" customHeight="1">
      <c r="A61" s="155"/>
      <c r="B61" s="15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5"/>
      <c r="AL61" s="585"/>
      <c r="AM61" s="585"/>
      <c r="AN61" s="585"/>
    </row>
    <row r="62" spans="1:40" ht="15" customHeight="1">
      <c r="A62" s="584">
        <v>15</v>
      </c>
      <c r="B62" s="584"/>
      <c r="C62" s="590" t="s">
        <v>233</v>
      </c>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row>
    <row r="63" spans="1:40" ht="15" customHeight="1">
      <c r="A63" s="584">
        <v>16</v>
      </c>
      <c r="B63" s="584"/>
      <c r="C63" s="585" t="s">
        <v>234</v>
      </c>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row>
    <row r="64" spans="1:40" ht="15" customHeight="1">
      <c r="A64" s="155"/>
      <c r="B64" s="155"/>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85"/>
      <c r="AM64" s="585"/>
      <c r="AN64" s="585"/>
    </row>
    <row r="65" spans="1:42" ht="15" customHeight="1">
      <c r="A65" s="155"/>
      <c r="B65" s="155"/>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5"/>
      <c r="AL65" s="585"/>
      <c r="AM65" s="585"/>
      <c r="AN65" s="585"/>
    </row>
    <row r="66" spans="1:42" ht="15" customHeight="1">
      <c r="A66" s="584">
        <v>17</v>
      </c>
      <c r="B66" s="584"/>
      <c r="C66" s="590" t="s">
        <v>235</v>
      </c>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0"/>
      <c r="AL66" s="590"/>
      <c r="AM66" s="590"/>
      <c r="AN66" s="590"/>
    </row>
    <row r="67" spans="1:42" ht="15" customHeight="1">
      <c r="A67" s="584">
        <v>18</v>
      </c>
      <c r="B67" s="584"/>
      <c r="C67" s="585" t="s">
        <v>236</v>
      </c>
      <c r="D67" s="585"/>
      <c r="E67" s="585"/>
      <c r="F67" s="585"/>
      <c r="G67" s="585"/>
      <c r="H67" s="585"/>
      <c r="I67" s="585"/>
      <c r="J67" s="585"/>
      <c r="K67" s="585"/>
      <c r="L67" s="585"/>
      <c r="M67" s="585"/>
      <c r="N67" s="585"/>
      <c r="O67" s="585"/>
      <c r="P67" s="585"/>
      <c r="Q67" s="585"/>
      <c r="R67" s="585"/>
      <c r="S67" s="585"/>
      <c r="T67" s="585"/>
      <c r="U67" s="585"/>
      <c r="V67" s="585"/>
      <c r="W67" s="585"/>
      <c r="X67" s="585"/>
      <c r="Y67" s="585"/>
      <c r="Z67" s="585"/>
      <c r="AA67" s="585"/>
      <c r="AB67" s="585"/>
      <c r="AC67" s="585"/>
      <c r="AD67" s="585"/>
      <c r="AE67" s="585"/>
      <c r="AF67" s="585"/>
      <c r="AG67" s="585"/>
      <c r="AH67" s="585"/>
      <c r="AI67" s="585"/>
      <c r="AJ67" s="585"/>
      <c r="AK67" s="585"/>
      <c r="AL67" s="585"/>
      <c r="AM67" s="585"/>
      <c r="AN67" s="585"/>
    </row>
    <row r="68" spans="1:42" ht="15" customHeight="1">
      <c r="A68" s="155"/>
      <c r="B68" s="155"/>
      <c r="C68" s="585"/>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row>
    <row r="69" spans="1:42" ht="15" customHeight="1">
      <c r="A69" s="584">
        <v>19</v>
      </c>
      <c r="B69" s="584"/>
      <c r="C69" s="585" t="s">
        <v>237</v>
      </c>
      <c r="D69" s="585"/>
      <c r="E69" s="585"/>
      <c r="F69" s="585"/>
      <c r="G69" s="585"/>
      <c r="H69" s="585"/>
      <c r="I69" s="585"/>
      <c r="J69" s="585"/>
      <c r="K69" s="585"/>
      <c r="L69" s="585"/>
      <c r="M69" s="585"/>
      <c r="N69" s="585"/>
      <c r="O69" s="585"/>
      <c r="P69" s="585"/>
      <c r="Q69" s="585"/>
      <c r="R69" s="585"/>
      <c r="S69" s="585"/>
      <c r="T69" s="585"/>
      <c r="U69" s="585"/>
      <c r="V69" s="585"/>
      <c r="W69" s="585"/>
      <c r="X69" s="585"/>
      <c r="Y69" s="585"/>
      <c r="Z69" s="585"/>
      <c r="AA69" s="585"/>
      <c r="AB69" s="585"/>
      <c r="AC69" s="585"/>
      <c r="AD69" s="585"/>
      <c r="AE69" s="585"/>
      <c r="AF69" s="585"/>
      <c r="AG69" s="585"/>
      <c r="AH69" s="585"/>
      <c r="AI69" s="585"/>
      <c r="AJ69" s="585"/>
      <c r="AK69" s="585"/>
      <c r="AL69" s="585"/>
      <c r="AM69" s="585"/>
      <c r="AN69" s="585"/>
    </row>
    <row r="70" spans="1:42" ht="15" customHeight="1">
      <c r="A70" s="155"/>
      <c r="B70" s="155"/>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row>
    <row r="71" spans="1:42" ht="15" customHeight="1">
      <c r="A71" s="155"/>
      <c r="B71" s="155"/>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5"/>
      <c r="AL71" s="585"/>
      <c r="AM71" s="585"/>
      <c r="AN71" s="585"/>
    </row>
    <row r="72" spans="1:42" ht="15" customHeight="1">
      <c r="A72" s="584">
        <v>20</v>
      </c>
      <c r="B72" s="584"/>
      <c r="C72" s="585" t="s">
        <v>577</v>
      </c>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5"/>
      <c r="AL72" s="585"/>
      <c r="AM72" s="585"/>
      <c r="AN72" s="585"/>
      <c r="AP72" s="198"/>
    </row>
    <row r="73" spans="1:42" ht="15" customHeight="1">
      <c r="A73" s="155"/>
      <c r="B73" s="155"/>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5"/>
      <c r="AL73" s="585"/>
      <c r="AM73" s="585"/>
      <c r="AN73" s="585"/>
    </row>
    <row r="74" spans="1:42" ht="15" customHeight="1">
      <c r="A74" s="155"/>
      <c r="B74" s="155"/>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row>
    <row r="75" spans="1:42" ht="15" customHeight="1">
      <c r="A75" s="155"/>
      <c r="B75" s="15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row>
    <row r="76" spans="1:42" ht="15" customHeight="1">
      <c r="A76" s="155"/>
      <c r="B76" s="155"/>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row>
    <row r="77" spans="1:42" ht="15" customHeight="1">
      <c r="A77" s="155"/>
      <c r="B77" s="155"/>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row>
    <row r="78" spans="1:42" ht="15" customHeight="1">
      <c r="A78" s="584">
        <v>21</v>
      </c>
      <c r="B78" s="584"/>
      <c r="C78" s="585" t="s">
        <v>578</v>
      </c>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row>
    <row r="79" spans="1:42" ht="15" customHeight="1">
      <c r="A79" s="168"/>
      <c r="B79" s="168"/>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row>
    <row r="80" spans="1:42" ht="15" customHeight="1">
      <c r="A80" s="584">
        <v>22</v>
      </c>
      <c r="B80" s="584"/>
      <c r="C80" s="585" t="s">
        <v>579</v>
      </c>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M80" s="585"/>
      <c r="AN80" s="585"/>
    </row>
    <row r="81" spans="1:85" ht="15" customHeight="1">
      <c r="A81" s="168"/>
      <c r="B81" s="168"/>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row>
    <row r="82" spans="1:85" ht="15" customHeight="1">
      <c r="A82" s="584">
        <v>23</v>
      </c>
      <c r="B82" s="584"/>
      <c r="C82" s="585" t="s">
        <v>580</v>
      </c>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5"/>
      <c r="AL82" s="585"/>
      <c r="AM82" s="585"/>
      <c r="AN82" s="585"/>
    </row>
    <row r="83" spans="1:85" ht="15" customHeight="1">
      <c r="A83" s="168"/>
      <c r="B83" s="168"/>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5"/>
      <c r="AL83" s="585"/>
      <c r="AM83" s="585"/>
      <c r="AN83" s="585"/>
    </row>
    <row r="84" spans="1:85" ht="15" customHeight="1">
      <c r="A84" s="168"/>
      <c r="B84" s="168"/>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row>
    <row r="85" spans="1:85" ht="15" customHeight="1">
      <c r="A85" s="584">
        <v>24</v>
      </c>
      <c r="B85" s="584"/>
      <c r="C85" s="585" t="s">
        <v>581</v>
      </c>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row>
    <row r="86" spans="1:85" ht="15" customHeight="1">
      <c r="A86" s="168"/>
      <c r="B86" s="168"/>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row>
    <row r="87" spans="1:85" ht="15" customHeight="1">
      <c r="A87" s="584">
        <v>25</v>
      </c>
      <c r="B87" s="584"/>
      <c r="C87" s="585" t="s">
        <v>573</v>
      </c>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row>
    <row r="88" spans="1:85" ht="15" customHeight="1">
      <c r="A88" s="584">
        <v>26</v>
      </c>
      <c r="B88" s="584"/>
      <c r="C88" s="585" t="s">
        <v>608</v>
      </c>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c r="AN88" s="585"/>
    </row>
    <row r="89" spans="1:85" ht="15" customHeight="1">
      <c r="A89" s="168"/>
      <c r="B89" s="168"/>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c r="AN89" s="585"/>
    </row>
    <row r="90" spans="1:85" ht="10.15" customHeight="1">
      <c r="A90" s="155"/>
      <c r="B90" s="155"/>
      <c r="C90" s="155"/>
      <c r="D90" s="155"/>
      <c r="E90" s="155"/>
      <c r="F90" s="155"/>
      <c r="G90" s="155"/>
      <c r="H90" s="155"/>
      <c r="I90" s="155"/>
      <c r="J90" s="155"/>
      <c r="K90" s="155"/>
      <c r="L90" s="155"/>
      <c r="M90" s="155"/>
      <c r="N90" s="155"/>
      <c r="O90" s="155"/>
      <c r="P90" s="155"/>
      <c r="Q90" s="155"/>
      <c r="R90" s="173"/>
      <c r="S90" s="173"/>
      <c r="T90" s="173"/>
      <c r="U90" s="155"/>
      <c r="V90" s="155"/>
      <c r="W90" s="155"/>
      <c r="X90" s="155"/>
      <c r="Y90" s="155"/>
      <c r="Z90" s="155"/>
      <c r="AA90" s="155"/>
      <c r="AB90" s="155"/>
      <c r="AC90" s="155"/>
      <c r="AD90" s="155"/>
      <c r="AE90" s="155"/>
      <c r="AF90" s="155"/>
      <c r="AG90" s="155"/>
      <c r="AH90" s="155"/>
      <c r="AI90" s="155"/>
      <c r="AJ90" s="155"/>
      <c r="AK90" s="155"/>
      <c r="AL90" s="155"/>
      <c r="AM90" s="155"/>
      <c r="AN90" s="155"/>
    </row>
    <row r="91" spans="1:85" s="163" customFormat="1" ht="15" customHeight="1">
      <c r="A91" s="169"/>
      <c r="B91" s="589" t="s">
        <v>238</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89"/>
      <c r="AL91" s="589"/>
      <c r="AM91" s="589"/>
      <c r="AN91" s="589"/>
      <c r="AO91" s="170"/>
      <c r="AP91" s="170"/>
      <c r="AQ91" s="170"/>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row>
    <row r="92" spans="1:85" ht="10.15" customHeight="1"/>
    <row r="93" spans="1:85" ht="15" customHeight="1">
      <c r="D93" s="538">
        <f>基本情報!D2</f>
        <v>0</v>
      </c>
      <c r="E93" s="538"/>
      <c r="F93" s="538"/>
      <c r="G93" s="538"/>
      <c r="H93" s="538"/>
      <c r="I93" s="85" t="s">
        <v>39</v>
      </c>
      <c r="J93" s="543">
        <f>基本情報!D2</f>
        <v>0</v>
      </c>
      <c r="K93" s="543"/>
      <c r="L93" s="85" t="s">
        <v>239</v>
      </c>
      <c r="M93" s="542">
        <f>基本情報!D2</f>
        <v>0</v>
      </c>
      <c r="N93" s="542"/>
      <c r="O93" s="85" t="s">
        <v>240</v>
      </c>
    </row>
    <row r="94" spans="1:85" ht="10.15" customHeight="1"/>
    <row r="95" spans="1:85" ht="15" customHeight="1">
      <c r="D95" s="586" t="s">
        <v>177</v>
      </c>
      <c r="E95" s="586"/>
      <c r="F95" s="586"/>
      <c r="G95" s="586"/>
      <c r="H95" s="586"/>
      <c r="I95" s="587">
        <f>基本情報!D6</f>
        <v>0</v>
      </c>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row>
    <row r="96" spans="1:85" ht="15" customHeight="1">
      <c r="D96" s="586"/>
      <c r="E96" s="586"/>
      <c r="F96" s="586"/>
      <c r="G96" s="586"/>
      <c r="H96" s="586"/>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row>
    <row r="97" spans="4:38" ht="15" customHeight="1">
      <c r="D97" s="586" t="s">
        <v>171</v>
      </c>
      <c r="E97" s="586"/>
      <c r="F97" s="586"/>
      <c r="G97" s="586"/>
      <c r="H97" s="586"/>
      <c r="I97" s="588">
        <f>基本情報!D4</f>
        <v>0</v>
      </c>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row>
    <row r="98" spans="4:38" ht="15" customHeight="1">
      <c r="D98" s="586"/>
      <c r="E98" s="586"/>
      <c r="F98" s="586"/>
      <c r="G98" s="586"/>
      <c r="H98" s="586"/>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8"/>
      <c r="AL98" s="588"/>
    </row>
    <row r="99" spans="4:38" ht="15" customHeight="1">
      <c r="D99" s="541" t="s">
        <v>42</v>
      </c>
      <c r="E99" s="541"/>
      <c r="F99" s="541"/>
      <c r="G99" s="541"/>
      <c r="H99" s="541"/>
      <c r="I99" s="588">
        <f>基本情報!D7</f>
        <v>0</v>
      </c>
      <c r="J99" s="588"/>
      <c r="K99" s="588"/>
      <c r="L99" s="588"/>
      <c r="M99" s="588"/>
      <c r="N99" s="588"/>
      <c r="O99" s="588"/>
      <c r="P99" s="588"/>
      <c r="Q99" s="588"/>
      <c r="R99" s="588"/>
      <c r="S99" s="588">
        <f>基本情報!D9</f>
        <v>0</v>
      </c>
      <c r="T99" s="588"/>
      <c r="U99" s="588"/>
      <c r="V99" s="588"/>
      <c r="W99" s="588"/>
      <c r="X99" s="588"/>
      <c r="Y99" s="588"/>
      <c r="Z99" s="588"/>
      <c r="AA99" s="588"/>
      <c r="AB99" s="588"/>
      <c r="AC99" s="588"/>
      <c r="AD99" s="588"/>
      <c r="AE99" s="588"/>
      <c r="AF99" s="588"/>
      <c r="AG99" s="588"/>
      <c r="AH99" s="588"/>
      <c r="AI99" s="588"/>
      <c r="AJ99" s="588"/>
      <c r="AK99" s="588"/>
      <c r="AL99" s="588"/>
    </row>
    <row r="100" spans="4:38" ht="15" customHeight="1">
      <c r="D100" s="541"/>
      <c r="E100" s="541"/>
      <c r="F100" s="541"/>
      <c r="G100" s="541"/>
      <c r="H100" s="541"/>
      <c r="I100" s="588"/>
      <c r="J100" s="588"/>
      <c r="K100" s="588"/>
      <c r="L100" s="588"/>
      <c r="M100" s="588"/>
      <c r="N100" s="588"/>
      <c r="O100" s="588"/>
      <c r="P100" s="588"/>
      <c r="Q100" s="588"/>
      <c r="R100" s="588"/>
      <c r="S100" s="588"/>
      <c r="T100" s="588"/>
      <c r="U100" s="588"/>
      <c r="V100" s="588"/>
      <c r="W100" s="588"/>
      <c r="X100" s="588"/>
      <c r="Y100" s="588"/>
      <c r="Z100" s="588"/>
      <c r="AA100" s="588"/>
      <c r="AB100" s="588"/>
      <c r="AC100" s="588"/>
      <c r="AD100" s="588"/>
      <c r="AE100" s="588"/>
      <c r="AF100" s="588"/>
      <c r="AG100" s="588"/>
      <c r="AH100" s="588"/>
      <c r="AI100" s="588"/>
      <c r="AJ100" s="588"/>
      <c r="AK100" s="588"/>
      <c r="AL100" s="588"/>
    </row>
  </sheetData>
  <sheetProtection algorithmName="SHA-512" hashValue="pBEPUHwxzyD9D3ES0v0kYbs0glIVfu0AeENymCqg0nXp+tj0QBah4UH4fk0IAnKqln9rhtfQWpzeEZuUWKU99Q==" saltValue="Gt/QyCs/IV2CKri7IUmfcA==" spinCount="100000" sheet="1" formatCells="0"/>
  <mergeCells count="71">
    <mergeCell ref="D25:AN25"/>
    <mergeCell ref="D26:AN26"/>
    <mergeCell ref="A28:B28"/>
    <mergeCell ref="C28:AN29"/>
    <mergeCell ref="A3:AO4"/>
    <mergeCell ref="A19:B19"/>
    <mergeCell ref="C19:AN20"/>
    <mergeCell ref="C21:AN21"/>
    <mergeCell ref="A27:B27"/>
    <mergeCell ref="C27:AN27"/>
    <mergeCell ref="D22:AN22"/>
    <mergeCell ref="D23:AN23"/>
    <mergeCell ref="D24:AN24"/>
    <mergeCell ref="AQ3:BL10"/>
    <mergeCell ref="A9:B9"/>
    <mergeCell ref="C9:AN15"/>
    <mergeCell ref="A16:B16"/>
    <mergeCell ref="C16:AN18"/>
    <mergeCell ref="A30:B30"/>
    <mergeCell ref="C30:AN34"/>
    <mergeCell ref="A35:B35"/>
    <mergeCell ref="C35:AN36"/>
    <mergeCell ref="A37:B37"/>
    <mergeCell ref="C37:AN38"/>
    <mergeCell ref="A39:B39"/>
    <mergeCell ref="C39:AN41"/>
    <mergeCell ref="A42:B42"/>
    <mergeCell ref="C42:AN43"/>
    <mergeCell ref="A44:B44"/>
    <mergeCell ref="C44:AN45"/>
    <mergeCell ref="A46:B46"/>
    <mergeCell ref="C46:AN48"/>
    <mergeCell ref="A53:B53"/>
    <mergeCell ref="C53:AN58"/>
    <mergeCell ref="A59:B59"/>
    <mergeCell ref="C59:AN61"/>
    <mergeCell ref="A62:B62"/>
    <mergeCell ref="C62:AN62"/>
    <mergeCell ref="A63:B63"/>
    <mergeCell ref="C63:AN65"/>
    <mergeCell ref="A66:B66"/>
    <mergeCell ref="C66:AN66"/>
    <mergeCell ref="A85:B85"/>
    <mergeCell ref="C85:AN86"/>
    <mergeCell ref="A67:B67"/>
    <mergeCell ref="C67:AN68"/>
    <mergeCell ref="C82:AN84"/>
    <mergeCell ref="D99:H100"/>
    <mergeCell ref="I99:R100"/>
    <mergeCell ref="S99:AL100"/>
    <mergeCell ref="A69:B69"/>
    <mergeCell ref="C69:AN71"/>
    <mergeCell ref="B91:AN91"/>
    <mergeCell ref="D93:H93"/>
    <mergeCell ref="J93:K93"/>
    <mergeCell ref="M93:N93"/>
    <mergeCell ref="A72:B72"/>
    <mergeCell ref="C72:AN77"/>
    <mergeCell ref="C78:AN79"/>
    <mergeCell ref="A78:B78"/>
    <mergeCell ref="A80:B80"/>
    <mergeCell ref="C80:AN81"/>
    <mergeCell ref="A82:B82"/>
    <mergeCell ref="A87:B87"/>
    <mergeCell ref="C87:AN87"/>
    <mergeCell ref="D95:H96"/>
    <mergeCell ref="I95:AL96"/>
    <mergeCell ref="D97:H98"/>
    <mergeCell ref="I97:AL98"/>
    <mergeCell ref="A88:B88"/>
    <mergeCell ref="C88:AN89"/>
  </mergeCells>
  <phoneticPr fontId="9"/>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52" max="40" man="1"/>
    <brk id="101"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B1:AP63"/>
  <sheetViews>
    <sheetView workbookViewId="0"/>
  </sheetViews>
  <sheetFormatPr defaultColWidth="9" defaultRowHeight="12.5"/>
  <cols>
    <col min="1" max="3" width="2.6328125" style="1" customWidth="1"/>
    <col min="4" max="4" width="1.6328125" style="1" customWidth="1"/>
    <col min="5" max="5" width="2.08984375" style="1" customWidth="1"/>
    <col min="6" max="6" width="1.36328125" style="1" customWidth="1"/>
    <col min="7" max="18" width="2.6328125" style="1" customWidth="1"/>
    <col min="19" max="20" width="2.36328125" style="1" customWidth="1"/>
    <col min="21" max="21" width="1.6328125" style="1" customWidth="1"/>
    <col min="22" max="22" width="1.36328125" style="1" customWidth="1"/>
    <col min="23" max="24" width="2.6328125" style="1" customWidth="1"/>
    <col min="25" max="25" width="1.36328125" style="1" customWidth="1"/>
    <col min="26" max="27" width="2.6328125" style="1" customWidth="1"/>
    <col min="28" max="29" width="1.36328125" style="1" customWidth="1"/>
    <col min="30" max="31" width="2.6328125" style="1" customWidth="1"/>
    <col min="32" max="32" width="1.36328125" style="1" customWidth="1"/>
    <col min="33" max="34" width="2.6328125" style="1" customWidth="1"/>
    <col min="35" max="35" width="1.36328125" style="1" customWidth="1"/>
    <col min="36" max="43" width="2.6328125" style="1" customWidth="1"/>
    <col min="44" max="67" width="2.453125" style="1" customWidth="1"/>
    <col min="68" max="16384" width="9" style="1"/>
  </cols>
  <sheetData>
    <row r="1" spans="2:42">
      <c r="B1" s="1" t="s">
        <v>0</v>
      </c>
    </row>
    <row r="2" spans="2:42" ht="13.5" customHeight="1">
      <c r="AA2" s="2"/>
      <c r="AB2" s="605" t="s">
        <v>1</v>
      </c>
      <c r="AC2" s="605"/>
      <c r="AD2" s="605"/>
      <c r="AE2" s="605"/>
      <c r="AF2" s="605"/>
      <c r="AG2" s="605"/>
      <c r="AH2" s="606"/>
      <c r="AI2" s="606"/>
      <c r="AJ2" s="606"/>
      <c r="AK2" s="1" t="s">
        <v>2</v>
      </c>
      <c r="AO2" s="101"/>
      <c r="AP2" s="4" t="s">
        <v>3</v>
      </c>
    </row>
    <row r="3" spans="2:42" ht="2.25" customHeight="1">
      <c r="AB3" s="5"/>
      <c r="AC3" s="5"/>
      <c r="AD3" s="5"/>
      <c r="AE3" s="5"/>
      <c r="AF3" s="5"/>
      <c r="AG3" s="5"/>
      <c r="AH3" s="5"/>
      <c r="AI3" s="5"/>
      <c r="AJ3" s="5"/>
    </row>
    <row r="4" spans="2:42">
      <c r="AA4" s="607"/>
      <c r="AB4" s="607"/>
      <c r="AC4" s="606"/>
      <c r="AD4" s="606"/>
      <c r="AE4" s="1" t="s">
        <v>4</v>
      </c>
      <c r="AF4" s="606"/>
      <c r="AG4" s="606"/>
      <c r="AH4" s="1" t="s">
        <v>5</v>
      </c>
      <c r="AI4" s="606"/>
      <c r="AJ4" s="606"/>
      <c r="AK4" s="1" t="s">
        <v>6</v>
      </c>
    </row>
    <row r="5" spans="2:42" ht="10.5" customHeight="1"/>
    <row r="6" spans="2:42">
      <c r="B6" s="100" t="s">
        <v>33</v>
      </c>
      <c r="C6" s="100"/>
      <c r="D6" s="100"/>
      <c r="E6" s="100"/>
      <c r="F6" s="100"/>
      <c r="G6" s="100"/>
      <c r="AO6" s="6"/>
    </row>
    <row r="7" spans="2:42" ht="15.75" customHeight="1">
      <c r="B7" s="608" t="s">
        <v>8</v>
      </c>
      <c r="C7" s="608"/>
      <c r="D7" s="608"/>
      <c r="E7" s="608"/>
      <c r="G7" s="2"/>
    </row>
    <row r="8" spans="2:42" ht="15.75" customHeight="1">
      <c r="B8" s="609" t="s">
        <v>9</v>
      </c>
      <c r="C8" s="609"/>
      <c r="D8" s="609"/>
      <c r="E8" s="609"/>
      <c r="G8" s="7"/>
    </row>
    <row r="10" spans="2:42" ht="10.5" customHeight="1"/>
    <row r="11" spans="2:42" ht="13.5" customHeight="1">
      <c r="Z11" s="610" t="s">
        <v>10</v>
      </c>
      <c r="AA11" s="610"/>
      <c r="AB11" s="610"/>
      <c r="AC11" s="610"/>
      <c r="AD11" s="610"/>
      <c r="AE11" s="610"/>
      <c r="AF11" s="610"/>
      <c r="AG11" s="610"/>
      <c r="AH11" s="610"/>
      <c r="AI11" s="610"/>
      <c r="AJ11" s="610"/>
      <c r="AK11" s="610"/>
    </row>
    <row r="12" spans="2:42" ht="15" customHeight="1">
      <c r="AA12" s="611" t="s">
        <v>11</v>
      </c>
      <c r="AB12" s="611"/>
      <c r="AC12" s="611"/>
      <c r="AD12" s="611"/>
      <c r="AE12" s="612"/>
      <c r="AF12" s="612"/>
      <c r="AG12" s="612"/>
      <c r="AH12" s="612"/>
      <c r="AI12" s="612"/>
      <c r="AJ12" s="612"/>
      <c r="AK12" s="612"/>
      <c r="AO12" s="6" t="s">
        <v>12</v>
      </c>
    </row>
    <row r="13" spans="2:42" ht="10.5" customHeight="1"/>
    <row r="14" spans="2:42" ht="10.5" customHeight="1"/>
    <row r="15" spans="2:42" ht="14">
      <c r="B15" s="604" t="s">
        <v>13</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row>
    <row r="16" spans="2:42" ht="14">
      <c r="B16" s="604" t="s">
        <v>14</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row>
    <row r="17" spans="2:39" ht="9"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2:39" ht="9" customHeight="1"/>
    <row r="19" spans="2:39" ht="12.75" customHeight="1">
      <c r="C19" s="606"/>
      <c r="D19" s="606"/>
      <c r="E19" s="606"/>
      <c r="F19" s="606"/>
      <c r="G19" s="1" t="s">
        <v>4</v>
      </c>
      <c r="H19" s="8"/>
      <c r="I19" s="1" t="s">
        <v>5</v>
      </c>
      <c r="J19" s="8"/>
      <c r="K19" s="1" t="s">
        <v>6</v>
      </c>
      <c r="L19" s="607" t="s">
        <v>15</v>
      </c>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row>
    <row r="20" spans="2:39" ht="33" customHeight="1">
      <c r="B20" s="615" t="s">
        <v>32</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9"/>
      <c r="AM20" s="9"/>
    </row>
    <row r="21" spans="2:39" ht="9" customHeight="1"/>
    <row r="22" spans="2:39">
      <c r="B22" s="605" t="s">
        <v>16</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row>
    <row r="23" spans="2:39" ht="6"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2:39" ht="15.75" customHeight="1">
      <c r="B24" s="10" t="s">
        <v>17</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2:39" ht="15" customHeight="1">
      <c r="B25" s="5"/>
      <c r="C25" s="8"/>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2:39" ht="1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2:39" ht="15" customHeight="1">
      <c r="B27" s="10" t="s">
        <v>18</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2:39" ht="15" customHeight="1">
      <c r="C28" s="605"/>
      <c r="D28" s="605"/>
      <c r="E28" s="606"/>
      <c r="F28" s="606"/>
      <c r="G28" s="1" t="s">
        <v>4</v>
      </c>
      <c r="H28" s="8"/>
      <c r="I28" s="1" t="s">
        <v>5</v>
      </c>
      <c r="J28" s="8"/>
      <c r="K28" s="1" t="s">
        <v>6</v>
      </c>
    </row>
    <row r="29" spans="2:39" ht="15" customHeight="1">
      <c r="C29" s="5"/>
      <c r="D29" s="5"/>
      <c r="E29" s="5"/>
      <c r="F29" s="5"/>
      <c r="H29" s="5"/>
      <c r="J29" s="5"/>
    </row>
    <row r="30" spans="2:39" ht="15" customHeight="1">
      <c r="B30" s="10" t="s">
        <v>27</v>
      </c>
      <c r="C30" s="5"/>
      <c r="D30" s="5"/>
      <c r="E30" s="5"/>
      <c r="F30" s="5"/>
      <c r="H30" s="5"/>
      <c r="J30" s="5"/>
    </row>
    <row r="31" spans="2:39" ht="15" customHeight="1">
      <c r="B31" s="11"/>
      <c r="C31" s="8"/>
      <c r="D31" s="5"/>
      <c r="E31" s="5"/>
      <c r="F31" s="5"/>
      <c r="H31" s="5"/>
      <c r="J31" s="5"/>
    </row>
    <row r="32" spans="2:39" ht="15" customHeight="1">
      <c r="B32" s="11"/>
      <c r="C32" s="5"/>
      <c r="D32" s="5"/>
      <c r="E32" s="5"/>
      <c r="F32" s="5"/>
      <c r="H32" s="5"/>
      <c r="J32" s="5"/>
    </row>
    <row r="33" spans="2:37" ht="15" customHeight="1">
      <c r="B33" s="10" t="s">
        <v>29</v>
      </c>
      <c r="C33" s="5"/>
      <c r="D33" s="5"/>
      <c r="E33" s="5"/>
      <c r="F33" s="5"/>
      <c r="H33" s="5"/>
      <c r="J33" s="5"/>
    </row>
    <row r="34" spans="2:37" ht="15" customHeight="1">
      <c r="B34" s="11"/>
      <c r="C34" s="8"/>
      <c r="D34" s="5"/>
      <c r="E34" s="5"/>
      <c r="F34" s="5"/>
      <c r="H34" s="5"/>
      <c r="J34" s="5"/>
    </row>
    <row r="35" spans="2:37" ht="15" customHeight="1">
      <c r="B35" s="11"/>
      <c r="C35" s="5"/>
      <c r="D35" s="5"/>
      <c r="E35" s="5"/>
      <c r="F35" s="5"/>
      <c r="H35" s="5"/>
      <c r="J35" s="5"/>
    </row>
    <row r="36" spans="2:37" ht="15" customHeight="1">
      <c r="B36" s="10" t="s">
        <v>19</v>
      </c>
    </row>
    <row r="37" spans="2:37" ht="18" customHeight="1">
      <c r="C37" s="12" t="s">
        <v>20</v>
      </c>
      <c r="D37" s="613"/>
      <c r="E37" s="613"/>
      <c r="F37" s="613"/>
      <c r="G37" s="613"/>
      <c r="H37" s="613"/>
      <c r="I37" s="613"/>
      <c r="J37" s="613"/>
      <c r="K37" s="613"/>
      <c r="L37" s="1" t="s">
        <v>21</v>
      </c>
    </row>
    <row r="38" spans="2:37" ht="18" customHeight="1">
      <c r="C38" s="614" t="s">
        <v>22</v>
      </c>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row>
    <row r="39" spans="2:37" ht="15" customHeight="1">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2:37" ht="15" customHeight="1">
      <c r="B40" s="14"/>
      <c r="C40" s="14"/>
      <c r="D40" s="14"/>
      <c r="Q40" s="14"/>
      <c r="R40" s="14"/>
      <c r="S40" s="14"/>
      <c r="T40" s="14"/>
      <c r="U40" s="14"/>
      <c r="V40" s="14"/>
      <c r="W40" s="14"/>
      <c r="X40" s="14"/>
      <c r="Y40" s="14"/>
      <c r="Z40" s="14"/>
      <c r="AA40" s="14"/>
      <c r="AB40" s="14"/>
      <c r="AC40" s="14"/>
      <c r="AD40" s="14"/>
      <c r="AE40" s="14"/>
      <c r="AF40" s="14"/>
      <c r="AG40" s="14"/>
      <c r="AH40" s="14"/>
      <c r="AI40" s="14"/>
      <c r="AJ40" s="14"/>
      <c r="AK40" s="14"/>
    </row>
    <row r="41" spans="2:37" ht="18" customHeight="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37" ht="18" customHeight="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2:37" ht="1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2:37" ht="15" customHeight="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2:37" ht="15" customHeight="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2:37" ht="15"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2:37" ht="15" customHeight="1">
      <c r="B47" s="10"/>
      <c r="C47" s="1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2:37" ht="15" customHeight="1">
      <c r="B48" s="10"/>
      <c r="C48" s="1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2:37" ht="15" customHeight="1">
      <c r="B49" s="10"/>
      <c r="C49" s="1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2:37" ht="15" customHeight="1">
      <c r="B50" s="10"/>
      <c r="C50" s="1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row>
    <row r="51" spans="2:37" ht="15" customHeight="1">
      <c r="B51" s="10"/>
      <c r="C51" s="1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2:37" ht="15" customHeight="1">
      <c r="B52" s="10"/>
      <c r="C52" s="1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2:37" ht="15" customHeight="1">
      <c r="B53" s="10"/>
      <c r="C53" s="1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2:37" ht="15" customHeight="1">
      <c r="B54" s="10"/>
      <c r="C54" s="1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row r="55" spans="2:37" ht="15" customHeight="1">
      <c r="B55" s="10"/>
      <c r="C55" s="1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row>
    <row r="56" spans="2:37" ht="15" customHeight="1">
      <c r="B56" s="10"/>
      <c r="C56" s="15"/>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row>
    <row r="57" spans="2:37" ht="15" customHeight="1">
      <c r="B57" s="10"/>
      <c r="C57" s="15"/>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row>
    <row r="58" spans="2:37" ht="15" customHeight="1">
      <c r="B58" s="10"/>
      <c r="C58" s="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row>
    <row r="59" spans="2:37" ht="15" customHeight="1">
      <c r="B59" s="10"/>
      <c r="C59" s="15"/>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row>
    <row r="60" spans="2:37" ht="15" customHeight="1">
      <c r="B60" s="10"/>
      <c r="C60" s="15"/>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row>
    <row r="61" spans="2:37" ht="15" customHeight="1">
      <c r="B61" s="10"/>
      <c r="C61" s="1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row>
    <row r="62" spans="2:37" ht="15.75" customHeight="1"/>
    <row r="63" spans="2:37" ht="15.75" customHeight="1"/>
  </sheetData>
  <mergeCells count="21">
    <mergeCell ref="D37:K37"/>
    <mergeCell ref="C38:AK38"/>
    <mergeCell ref="B16:AK16"/>
    <mergeCell ref="C19:F19"/>
    <mergeCell ref="L19:AK19"/>
    <mergeCell ref="B20:AK20"/>
    <mergeCell ref="B22:AK22"/>
    <mergeCell ref="C28:D28"/>
    <mergeCell ref="E28:F28"/>
    <mergeCell ref="B15:AK15"/>
    <mergeCell ref="AB2:AG2"/>
    <mergeCell ref="AH2:AJ2"/>
    <mergeCell ref="AA4:AB4"/>
    <mergeCell ref="AC4:AD4"/>
    <mergeCell ref="AF4:AG4"/>
    <mergeCell ref="AI4:AJ4"/>
    <mergeCell ref="B7:E7"/>
    <mergeCell ref="B8:E8"/>
    <mergeCell ref="Z11:AK11"/>
    <mergeCell ref="AA12:AD12"/>
    <mergeCell ref="AE12:AK12"/>
  </mergeCells>
  <phoneticPr fontId="9"/>
  <pageMargins left="0.59055118110236215" right="0.59055118110236215"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目次 </vt:lpstr>
      <vt:lpstr>提出方法</vt:lpstr>
      <vt:lpstr>記載要領</vt:lpstr>
      <vt:lpstr>集計シート（第１号様式）</vt:lpstr>
      <vt:lpstr>プルダウンリスト等</vt:lpstr>
      <vt:lpstr>基本情報</vt:lpstr>
      <vt:lpstr>第１号様式 </vt:lpstr>
      <vt:lpstr>第２号様式（誓約書）公社宛</vt:lpstr>
      <vt:lpstr>不要）第2号</vt:lpstr>
      <vt:lpstr>不要）第3号</vt:lpstr>
      <vt:lpstr>不要）第4号</vt:lpstr>
      <vt:lpstr>不要）第5号</vt:lpstr>
      <vt:lpstr>第２号様式（誓約書）住宅所有者宛</vt:lpstr>
      <vt:lpstr>第５号様式</vt:lpstr>
      <vt:lpstr>第６号様式</vt:lpstr>
      <vt:lpstr>第７号様式</vt:lpstr>
      <vt:lpstr>第10号様式 </vt:lpstr>
      <vt:lpstr>第11号様式</vt:lpstr>
      <vt:lpstr>第13号様式</vt:lpstr>
      <vt:lpstr>第15号様式 </vt:lpstr>
      <vt:lpstr>記載要領!Print_Area</vt:lpstr>
      <vt:lpstr>'第10号様式 '!Print_Area</vt:lpstr>
      <vt:lpstr>第11号様式!Print_Area</vt:lpstr>
      <vt:lpstr>第13号様式!Print_Area</vt:lpstr>
      <vt:lpstr>'第15号様式 '!Print_Area</vt:lpstr>
      <vt:lpstr>'第１号様式 '!Print_Area</vt:lpstr>
      <vt:lpstr>'第２号様式（誓約書）公社宛'!Print_Area</vt:lpstr>
      <vt:lpstr>'第２号様式（誓約書）住宅所有者宛'!Print_Area</vt:lpstr>
      <vt:lpstr>第５号様式!Print_Area</vt:lpstr>
      <vt:lpstr>第６号様式!Print_Area</vt:lpstr>
      <vt:lpstr>第７号様式!Print_Area</vt:lpstr>
      <vt:lpstr>提出方法!Print_Area</vt:lpstr>
      <vt:lpstr>'不要）第2号'!Print_Area</vt:lpstr>
      <vt:lpstr>'不要）第3号'!Print_Area</vt:lpstr>
      <vt:lpstr>'不要）第4号'!Print_Area</vt:lpstr>
      <vt:lpstr>'不要）第5号'!Print_Area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2023-04-13T09:36:36Z</cp:lastPrinted>
  <dcterms:created xsi:type="dcterms:W3CDTF">2019-06-05T01:55:12Z</dcterms:created>
  <dcterms:modified xsi:type="dcterms:W3CDTF">2024-03-04T01:18:07Z</dcterms:modified>
</cp:coreProperties>
</file>