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fs00001\CNT\温暖化対策推進課\モビリティチーム\Ｒ６\21_燃料電池バス導入促進事業(FCバス)\02_交付要綱・様式\00_準備\02_様式\R6【最新】全様式\"/>
    </mc:Choice>
  </mc:AlternateContent>
  <xr:revisionPtr revIDLastSave="0" documentId="13_ncr:1_{8592C776-AC2B-4487-A83C-86666480A7CF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第１号様式" sheetId="2" r:id="rId1"/>
  </sheets>
  <definedNames>
    <definedName name="_xlnm.Print_Area" localSheetId="0">第１号様式!$A$1:$AK$132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26" i="2" l="1"/>
  <c r="P122" i="2"/>
  <c r="P119" i="2"/>
  <c r="P113" i="2"/>
  <c r="P109" i="2"/>
  <c r="P107" i="2"/>
  <c r="P105" i="2"/>
  <c r="O95" i="2"/>
  <c r="O92" i="2"/>
  <c r="O90" i="2"/>
</calcChain>
</file>

<file path=xl/sharedStrings.xml><?xml version="1.0" encoding="utf-8"?>
<sst xmlns="http://schemas.openxmlformats.org/spreadsheetml/2006/main" count="123" uniqueCount="84">
  <si>
    <t>第１号様式（第７条関係）</t>
    <phoneticPr fontId="3"/>
  </si>
  <si>
    <t>（1/2）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</si>
  <si>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</si>
  <si>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</si>
  <si>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</si>
  <si>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公益財団法人</t>
    <phoneticPr fontId="3"/>
  </si>
  <si>
    <t>東京都環境公社理事長　殿</t>
    <phoneticPr fontId="3"/>
  </si>
  <si>
    <t>名称</t>
    <rPh sb="0" eb="2">
      <t>メイショウ</t>
    </rPh>
    <phoneticPr fontId="3"/>
  </si>
  <si>
    <t>代表者役職
及び氏名</t>
    <rPh sb="0" eb="3">
      <t>ダイヒョウシャ</t>
    </rPh>
    <rPh sb="3" eb="5">
      <t>ヤクショク</t>
    </rPh>
    <rPh sb="6" eb="7">
      <t>オヨ</t>
    </rPh>
    <rPh sb="8" eb="10">
      <t>シメイ</t>
    </rPh>
    <phoneticPr fontId="3"/>
  </si>
  <si>
    <t>燃料電池バス導入促進事業</t>
    <phoneticPr fontId="3"/>
  </si>
  <si>
    <t>助成金交付申請書</t>
    <phoneticPr fontId="3"/>
  </si>
  <si>
    <t>住所</t>
    <rPh sb="0" eb="2">
      <t>ジュウショ</t>
    </rPh>
    <phoneticPr fontId="8"/>
  </si>
  <si>
    <t>〒</t>
    <phoneticPr fontId="8"/>
  </si>
  <si>
    <t>都道
府県</t>
    <rPh sb="0" eb="2">
      <t>トドウ</t>
    </rPh>
    <rPh sb="3" eb="5">
      <t>フケン</t>
    </rPh>
    <phoneticPr fontId="8"/>
  </si>
  <si>
    <t>フリガナ</t>
    <phoneticPr fontId="8"/>
  </si>
  <si>
    <r>
      <t xml:space="preserve">所属部署
</t>
    </r>
    <r>
      <rPr>
        <sz val="6"/>
        <color theme="1"/>
        <rFont val="ＭＳ 明朝"/>
        <family val="1"/>
        <charset val="128"/>
      </rPr>
      <t>（法人のみ）</t>
    </r>
    <rPh sb="0" eb="2">
      <t>ショゾク</t>
    </rPh>
    <rPh sb="2" eb="4">
      <t>ブショ</t>
    </rPh>
    <rPh sb="6" eb="8">
      <t>ホウジン</t>
    </rPh>
    <phoneticPr fontId="8"/>
  </si>
  <si>
    <t>氏名</t>
    <rPh sb="0" eb="2">
      <t>シメイ</t>
    </rPh>
    <phoneticPr fontId="8"/>
  </si>
  <si>
    <t>日中連絡が取れる</t>
    <rPh sb="0" eb="2">
      <t>ニッチュウ</t>
    </rPh>
    <rPh sb="2" eb="4">
      <t>レンラク</t>
    </rPh>
    <rPh sb="5" eb="6">
      <t>ト</t>
    </rPh>
    <phoneticPr fontId="8"/>
  </si>
  <si>
    <t>E-mail</t>
    <phoneticPr fontId="8"/>
  </si>
  <si>
    <t>電話番号</t>
    <phoneticPr fontId="3"/>
  </si>
  <si>
    <t>（法人のみ）</t>
    <phoneticPr fontId="3"/>
  </si>
  <si>
    <t>手続代行者の情報（手続を代行する場合のみ記入）</t>
    <rPh sb="0" eb="2">
      <t>テツヅ</t>
    </rPh>
    <rPh sb="2" eb="5">
      <t>ダイコウシャ</t>
    </rPh>
    <rPh sb="6" eb="8">
      <t>ジョウホウ</t>
    </rPh>
    <rPh sb="9" eb="11">
      <t>テツヅ</t>
    </rPh>
    <rPh sb="12" eb="14">
      <t>ダイコウ</t>
    </rPh>
    <rPh sb="16" eb="18">
      <t>バアイ</t>
    </rPh>
    <rPh sb="20" eb="22">
      <t>キニュウ</t>
    </rPh>
    <phoneticPr fontId="8"/>
  </si>
  <si>
    <t>会社名</t>
    <rPh sb="0" eb="3">
      <t>カイシャメイ</t>
    </rPh>
    <phoneticPr fontId="8"/>
  </si>
  <si>
    <t>所属部署</t>
    <rPh sb="0" eb="2">
      <t>ショゾク</t>
    </rPh>
    <rPh sb="2" eb="4">
      <t>ブショ</t>
    </rPh>
    <phoneticPr fontId="8"/>
  </si>
  <si>
    <t>担当者名</t>
    <rPh sb="0" eb="3">
      <t>タントウシャ</t>
    </rPh>
    <rPh sb="3" eb="4">
      <t>メイ</t>
    </rPh>
    <phoneticPr fontId="8"/>
  </si>
  <si>
    <t>電話番号</t>
    <rPh sb="0" eb="2">
      <t>デンワ</t>
    </rPh>
    <rPh sb="2" eb="4">
      <t>バンゴウ</t>
    </rPh>
    <phoneticPr fontId="8"/>
  </si>
  <si>
    <t>交付決定通知書の送付先（いずれか１つを選択）</t>
    <rPh sb="0" eb="2">
      <t>コウフ</t>
    </rPh>
    <rPh sb="2" eb="4">
      <t>ケッテイ</t>
    </rPh>
    <rPh sb="4" eb="7">
      <t>ツウチショ</t>
    </rPh>
    <rPh sb="8" eb="10">
      <t>ソウフ</t>
    </rPh>
    <rPh sb="10" eb="11">
      <t>サキ</t>
    </rPh>
    <rPh sb="19" eb="21">
      <t>センタク</t>
    </rPh>
    <phoneticPr fontId="8"/>
  </si>
  <si>
    <t>（2/2）</t>
    <phoneticPr fontId="3"/>
  </si>
  <si>
    <t>購入車両に関する情報</t>
    <phoneticPr fontId="3"/>
  </si>
  <si>
    <t>メーカー名／車名</t>
    <phoneticPr fontId="3"/>
  </si>
  <si>
    <t>代表型式</t>
    <phoneticPr fontId="3"/>
  </si>
  <si>
    <t>自動車の種別・用途</t>
    <phoneticPr fontId="3"/>
  </si>
  <si>
    <t>使用の本拠の位置（予定）</t>
    <rPh sb="9" eb="11">
      <t>ヨテイ</t>
    </rPh>
    <phoneticPr fontId="3"/>
  </si>
  <si>
    <t>東京都</t>
    <rPh sb="0" eb="3">
      <t>トウキョウト</t>
    </rPh>
    <phoneticPr fontId="3"/>
  </si>
  <si>
    <t>導入予定時期</t>
    <rPh sb="0" eb="2">
      <t>ドウニュウ</t>
    </rPh>
    <rPh sb="2" eb="4">
      <t>ヨテイ</t>
    </rPh>
    <rPh sb="4" eb="6">
      <t>ジキ</t>
    </rPh>
    <phoneticPr fontId="3"/>
  </si>
  <si>
    <t>月頃</t>
    <rPh sb="0" eb="1">
      <t>ガツ</t>
    </rPh>
    <rPh sb="1" eb="2">
      <t>ゴロ</t>
    </rPh>
    <phoneticPr fontId="3"/>
  </si>
  <si>
    <t>台</t>
    <rPh sb="0" eb="1">
      <t>ダイ</t>
    </rPh>
    <phoneticPr fontId="3"/>
  </si>
  <si>
    <t>助成額に係る計算</t>
    <rPh sb="0" eb="2">
      <t>ジョセイ</t>
    </rPh>
    <rPh sb="2" eb="3">
      <t>ガク</t>
    </rPh>
    <rPh sb="4" eb="5">
      <t>カカ</t>
    </rPh>
    <rPh sb="6" eb="8">
      <t>ケイサン</t>
    </rPh>
    <phoneticPr fontId="3"/>
  </si>
  <si>
    <t>①</t>
    <phoneticPr fontId="3"/>
  </si>
  <si>
    <t>車両本体価格（※１）</t>
    <rPh sb="0" eb="2">
      <t>シャリョウ</t>
    </rPh>
    <rPh sb="2" eb="4">
      <t>ホンタイ</t>
    </rPh>
    <rPh sb="4" eb="6">
      <t>カカク</t>
    </rPh>
    <phoneticPr fontId="3"/>
  </si>
  <si>
    <t>円</t>
    <rPh sb="0" eb="1">
      <t>エン</t>
    </rPh>
    <phoneticPr fontId="3"/>
  </si>
  <si>
    <t>②</t>
    <phoneticPr fontId="3"/>
  </si>
  <si>
    <t>③</t>
    <phoneticPr fontId="3"/>
  </si>
  <si>
    <t>その他補助金</t>
    <rPh sb="2" eb="3">
      <t>タ</t>
    </rPh>
    <rPh sb="3" eb="6">
      <t>ホジョキン</t>
    </rPh>
    <phoneticPr fontId="3"/>
  </si>
  <si>
    <t>④</t>
    <phoneticPr fontId="3"/>
  </si>
  <si>
    <t>都助成額</t>
    <rPh sb="0" eb="1">
      <t>ト</t>
    </rPh>
    <rPh sb="1" eb="3">
      <t>ジョセイ</t>
    </rPh>
    <rPh sb="3" eb="4">
      <t>ガク</t>
    </rPh>
    <phoneticPr fontId="3"/>
  </si>
  <si>
    <t>⑤</t>
    <phoneticPr fontId="3"/>
  </si>
  <si>
    <t>補助額・助成額
小　計（②+③+④）</t>
    <rPh sb="0" eb="2">
      <t>ホジョ</t>
    </rPh>
    <rPh sb="2" eb="3">
      <t>ガク</t>
    </rPh>
    <rPh sb="4" eb="6">
      <t>ジョセイ</t>
    </rPh>
    <rPh sb="6" eb="7">
      <t>ガク</t>
    </rPh>
    <rPh sb="8" eb="9">
      <t>ショウ</t>
    </rPh>
    <rPh sb="10" eb="11">
      <t>ケイ</t>
    </rPh>
    <phoneticPr fontId="3"/>
  </si>
  <si>
    <t>⑥</t>
    <phoneticPr fontId="3"/>
  </si>
  <si>
    <t>差引き（①-⑤）</t>
    <rPh sb="0" eb="2">
      <t>サシヒ</t>
    </rPh>
    <phoneticPr fontId="3"/>
  </si>
  <si>
    <t>※１</t>
    <phoneticPr fontId="3"/>
  </si>
  <si>
    <t>オプション、消費税は含めない</t>
    <rPh sb="10" eb="11">
      <t>フク</t>
    </rPh>
    <phoneticPr fontId="3"/>
  </si>
  <si>
    <t>値引きがある場合は、値引後の価格を記入</t>
    <rPh sb="0" eb="2">
      <t>ネビ</t>
    </rPh>
    <rPh sb="6" eb="8">
      <t>バアイ</t>
    </rPh>
    <rPh sb="10" eb="12">
      <t>ネビ</t>
    </rPh>
    <rPh sb="12" eb="13">
      <t>ゴ</t>
    </rPh>
    <rPh sb="14" eb="16">
      <t>カカク</t>
    </rPh>
    <rPh sb="17" eb="19">
      <t>キニュウ</t>
    </rPh>
    <phoneticPr fontId="3"/>
  </si>
  <si>
    <t>※２</t>
    <phoneticPr fontId="3"/>
  </si>
  <si>
    <t>　燃料電池バス導入促進事業に係る助成金交付要綱第7条第1項の規定に基づき、下記のとおり申請します。
　なお、同要綱に定めるところに従うことを承知の上申請します。</t>
    <phoneticPr fontId="3"/>
  </si>
  <si>
    <t>申請担当者①の情報（個人の場合は、本人の情報）</t>
    <rPh sb="0" eb="2">
      <t>シンセイ</t>
    </rPh>
    <rPh sb="2" eb="5">
      <t>タントウシャ</t>
    </rPh>
    <rPh sb="7" eb="9">
      <t>ジョウホウ</t>
    </rPh>
    <rPh sb="10" eb="12">
      <t>コジン</t>
    </rPh>
    <rPh sb="13" eb="15">
      <t>バアイ</t>
    </rPh>
    <rPh sb="17" eb="19">
      <t>ホンニン</t>
    </rPh>
    <rPh sb="20" eb="22">
      <t>ジョウホウ</t>
    </rPh>
    <phoneticPr fontId="8"/>
  </si>
  <si>
    <t>手続き代行者</t>
    <rPh sb="0" eb="2">
      <t>テツヅ</t>
    </rPh>
    <rPh sb="3" eb="6">
      <t>ダイコウシャ</t>
    </rPh>
    <phoneticPr fontId="3"/>
  </si>
  <si>
    <t>申請担当者②</t>
    <rPh sb="0" eb="2">
      <t>シンセイ</t>
    </rPh>
    <rPh sb="2" eb="5">
      <t>タントウシャ</t>
    </rPh>
    <phoneticPr fontId="3"/>
  </si>
  <si>
    <t>申請担当者①</t>
    <rPh sb="0" eb="2">
      <t>シンセイ</t>
    </rPh>
    <rPh sb="2" eb="5">
      <t>タントウシャ</t>
    </rPh>
    <phoneticPr fontId="3"/>
  </si>
  <si>
    <t>上乗せ助成に関する情報</t>
    <phoneticPr fontId="3"/>
  </si>
  <si>
    <t>定置式水素ステーションの整備又は誘致予定</t>
    <rPh sb="12" eb="14">
      <t>セイビ</t>
    </rPh>
    <rPh sb="14" eb="15">
      <t>マタ</t>
    </rPh>
    <rPh sb="16" eb="18">
      <t>ユウチ</t>
    </rPh>
    <rPh sb="18" eb="20">
      <t>ヨテイ</t>
    </rPh>
    <phoneticPr fontId="3"/>
  </si>
  <si>
    <t>あり</t>
    <phoneticPr fontId="3"/>
  </si>
  <si>
    <t>なし</t>
    <phoneticPr fontId="3"/>
  </si>
  <si>
    <t>都助成上限額
＠1,000万円</t>
    <rPh sb="0" eb="1">
      <t>ト</t>
    </rPh>
    <rPh sb="1" eb="3">
      <t>ジョセイ</t>
    </rPh>
    <rPh sb="3" eb="5">
      <t>ジョウゲン</t>
    </rPh>
    <rPh sb="5" eb="6">
      <t>ガク</t>
    </rPh>
    <rPh sb="13" eb="15">
      <t>マンエン</t>
    </rPh>
    <phoneticPr fontId="3"/>
  </si>
  <si>
    <t>都助成上限額
＠2,000万円</t>
    <rPh sb="0" eb="1">
      <t>ト</t>
    </rPh>
    <rPh sb="1" eb="3">
      <t>ジョセイ</t>
    </rPh>
    <rPh sb="3" eb="5">
      <t>ジョウゲン</t>
    </rPh>
    <rPh sb="5" eb="6">
      <t>ガク</t>
    </rPh>
    <rPh sb="13" eb="15">
      <t>マンエン</t>
    </rPh>
    <phoneticPr fontId="3"/>
  </si>
  <si>
    <t>⑦交付申請額
（＝④都助成額）</t>
    <rPh sb="1" eb="3">
      <t>コウフ</t>
    </rPh>
    <rPh sb="3" eb="5">
      <t>シンセイ</t>
    </rPh>
    <rPh sb="5" eb="6">
      <t>ガク</t>
    </rPh>
    <rPh sb="10" eb="11">
      <t>ト</t>
    </rPh>
    <rPh sb="11" eb="13">
      <t>ジョセイ</t>
    </rPh>
    <rPh sb="13" eb="14">
      <t>ガク</t>
    </rPh>
    <phoneticPr fontId="3"/>
  </si>
  <si>
    <t>申請担当者②（貸与先）の情報（リースの場合のみ記入）</t>
    <rPh sb="0" eb="2">
      <t>シンセイ</t>
    </rPh>
    <rPh sb="2" eb="5">
      <t>タントウシャ</t>
    </rPh>
    <rPh sb="7" eb="10">
      <t>タイヨサキ</t>
    </rPh>
    <rPh sb="12" eb="14">
      <t>ジョウホウ</t>
    </rPh>
    <rPh sb="19" eb="21">
      <t>バアイ</t>
    </rPh>
    <rPh sb="23" eb="25">
      <t>キニュウ</t>
    </rPh>
    <phoneticPr fontId="8"/>
  </si>
  <si>
    <t>5年度以内に導入する都内
ナンバーの燃料電池バス台数</t>
    <rPh sb="1" eb="3">
      <t>ネンド</t>
    </rPh>
    <rPh sb="3" eb="5">
      <t>イナイ</t>
    </rPh>
    <rPh sb="6" eb="8">
      <t>ドウニュウ</t>
    </rPh>
    <rPh sb="10" eb="12">
      <t>トナイ</t>
    </rPh>
    <rPh sb="18" eb="22">
      <t>ネンリョウデンチ</t>
    </rPh>
    <rPh sb="24" eb="26">
      <t>ダイスウ</t>
    </rPh>
    <phoneticPr fontId="3"/>
  </si>
  <si>
    <t>リース契約費用（※２）</t>
    <rPh sb="3" eb="5">
      <t>ケイヤク</t>
    </rPh>
    <rPh sb="5" eb="7">
      <t>ヒヨウ</t>
    </rPh>
    <phoneticPr fontId="3"/>
  </si>
  <si>
    <t>国補助額</t>
    <rPh sb="0" eb="1">
      <t>クニ</t>
    </rPh>
    <rPh sb="1" eb="3">
      <t>ホジョ</t>
    </rPh>
    <rPh sb="3" eb="4">
      <t>ガク</t>
    </rPh>
    <phoneticPr fontId="3"/>
  </si>
  <si>
    <t>国補助受給の有無</t>
    <rPh sb="0" eb="1">
      <t>クニ</t>
    </rPh>
    <rPh sb="1" eb="3">
      <t>ホジョ</t>
    </rPh>
    <rPh sb="3" eb="5">
      <t>ジュキュウ</t>
    </rPh>
    <rPh sb="6" eb="8">
      <t>ウム</t>
    </rPh>
    <phoneticPr fontId="3"/>
  </si>
  <si>
    <t>都助成上限額
＠50万円</t>
    <rPh sb="0" eb="1">
      <t>ト</t>
    </rPh>
    <rPh sb="1" eb="3">
      <t>ジョセイ</t>
    </rPh>
    <rPh sb="3" eb="5">
      <t>ジョウゲン</t>
    </rPh>
    <rPh sb="5" eb="6">
      <t>ガク</t>
    </rPh>
    <rPh sb="10" eb="12">
      <t>マンエン</t>
    </rPh>
    <phoneticPr fontId="3"/>
  </si>
  <si>
    <t>申請台数（合計）</t>
    <rPh sb="0" eb="2">
      <t>シンセイ</t>
    </rPh>
    <rPh sb="2" eb="4">
      <t>ダイスウ</t>
    </rPh>
    <rPh sb="5" eb="7">
      <t>ゴウケイ</t>
    </rPh>
    <phoneticPr fontId="3"/>
  </si>
  <si>
    <t>FCバスの純増</t>
    <rPh sb="5" eb="7">
      <t>ジュンゾウ</t>
    </rPh>
    <phoneticPr fontId="3"/>
  </si>
  <si>
    <t>水素ST</t>
    <rPh sb="0" eb="2">
      <t>スイソ</t>
    </rPh>
    <phoneticPr fontId="3"/>
  </si>
  <si>
    <t>グリーン経営認証またはISO14001の取得</t>
    <rPh sb="4" eb="6">
      <t>ケイエイ</t>
    </rPh>
    <rPh sb="6" eb="8">
      <t>ニンショウ</t>
    </rPh>
    <rPh sb="20" eb="22">
      <t>シュトク</t>
    </rPh>
    <phoneticPr fontId="3"/>
  </si>
  <si>
    <t>認証取得</t>
    <phoneticPr fontId="3"/>
  </si>
  <si>
    <t>うち、導入済車両の更新分</t>
    <rPh sb="3" eb="5">
      <t>ドウニュウ</t>
    </rPh>
    <rPh sb="5" eb="6">
      <t>ズ</t>
    </rPh>
    <rPh sb="6" eb="8">
      <t>シャリョウ</t>
    </rPh>
    <rPh sb="9" eb="11">
      <t>コウシン</t>
    </rPh>
    <rPh sb="11" eb="12">
      <t>ブン</t>
    </rPh>
    <phoneticPr fontId="3"/>
  </si>
  <si>
    <t>所有台数＋申請台数(+1)</t>
    <rPh sb="0" eb="4">
      <t>ショユウダイスウ</t>
    </rPh>
    <rPh sb="5" eb="7">
      <t>シンセイ</t>
    </rPh>
    <rPh sb="7" eb="8">
      <t>ダイ</t>
    </rPh>
    <rPh sb="8" eb="9">
      <t>スウ</t>
    </rPh>
    <phoneticPr fontId="3"/>
  </si>
  <si>
    <t>申請時に所有している都内
ナンバーの燃料電池バス台数（申請中含む）</t>
    <rPh sb="0" eb="3">
      <t>シンセイジ</t>
    </rPh>
    <rPh sb="4" eb="6">
      <t>ショユウ</t>
    </rPh>
    <rPh sb="10" eb="12">
      <t>トナイ</t>
    </rPh>
    <rPh sb="18" eb="22">
      <t>ネンリョウデンチ</t>
    </rPh>
    <rPh sb="24" eb="26">
      <t>ダイスウ</t>
    </rPh>
    <rPh sb="27" eb="30">
      <t>シンセイチュウ</t>
    </rPh>
    <rPh sb="30" eb="31">
      <t>フク</t>
    </rPh>
    <phoneticPr fontId="3"/>
  </si>
  <si>
    <t>上乗せ助成交付申請額</t>
    <rPh sb="0" eb="2">
      <t>ウワノ</t>
    </rPh>
    <rPh sb="3" eb="5">
      <t>ジョセイ</t>
    </rPh>
    <rPh sb="5" eb="7">
      <t>コウフ</t>
    </rPh>
    <rPh sb="7" eb="9">
      <t>シンセイ</t>
    </rPh>
    <rPh sb="9" eb="10">
      <t>ガク</t>
    </rPh>
    <phoneticPr fontId="3"/>
  </si>
  <si>
    <t>※複数台申請する場合は2/2ページを台数分提出してください。</t>
  </si>
  <si>
    <t>交付申請額（合計）/台</t>
    <rPh sb="0" eb="4">
      <t>コウフシンセイ</t>
    </rPh>
    <rPh sb="4" eb="5">
      <t>ガク</t>
    </rPh>
    <rPh sb="6" eb="8">
      <t>ゴウケイ</t>
    </rPh>
    <rPh sb="10" eb="11">
      <t>ダイ</t>
    </rPh>
    <phoneticPr fontId="3"/>
  </si>
  <si>
    <t>消費税及び交付要綱第５条第２項に記載がある経費は含めない　
値引きがある場合は、値引後の価格を記入</t>
    <rPh sb="3" eb="4">
      <t>オヨ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</si>
</sst>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,##0_ ;[Red]\-#,##0\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indexed="64"/>
      </right>
      <top style="thin">
        <color theme="0" tint="-0.34998626667073579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hair">
        <color indexed="64"/>
      </bottom>
      <diagonal/>
    </border>
    <border>
      <left style="hair">
        <color indexed="64"/>
      </left>
      <right style="thin">
        <color theme="0" tint="-0.34998626667073579"/>
      </right>
      <top style="thin">
        <color theme="0" tint="-0.34998626667073579"/>
      </top>
      <bottom style="hair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hair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34998626667073579"/>
      </left>
      <right style="hair">
        <color indexed="64"/>
      </right>
      <top style="hair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theme="0" tint="-0.34998626667073579"/>
      </right>
      <top style="hair">
        <color indexed="64"/>
      </top>
      <bottom style="thin">
        <color theme="0" tint="-0.34998626667073579"/>
      </bottom>
      <diagonal/>
    </border>
    <border>
      <left/>
      <right/>
      <top style="hair">
        <color indexed="64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/>
      <bottom style="thin">
        <color theme="0" tint="-0.34998626667073579"/>
      </bottom>
      <diagonal/>
    </border>
    <border>
      <left/>
      <right style="thin">
        <color theme="1" tint="0.499984740745262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double">
        <color theme="0" tint="-0.34998626667073579"/>
      </top>
      <bottom/>
      <diagonal/>
    </border>
    <border>
      <left/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/>
      <top style="double">
        <color theme="0" tint="-0.34998626667073579"/>
      </top>
      <bottom/>
      <diagonal/>
    </border>
    <border>
      <left/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 diagonalDown="1">
      <left style="thin">
        <color theme="0" tint="-0.34998626667073579"/>
      </left>
      <right/>
      <top style="thin">
        <color theme="0" tint="-0.34998626667073579"/>
      </top>
      <bottom/>
      <diagonal style="thin">
        <color theme="0" tint="-0.34998626667073579"/>
      </diagonal>
    </border>
    <border diagonalDown="1">
      <left/>
      <right/>
      <top style="thin">
        <color theme="0" tint="-0.34998626667073579"/>
      </top>
      <bottom/>
      <diagonal style="thin">
        <color theme="0" tint="-0.34998626667073579"/>
      </diagonal>
    </border>
    <border diagonalDown="1">
      <left/>
      <right style="thin">
        <color theme="0" tint="-0.34998626667073579"/>
      </right>
      <top style="thin">
        <color theme="0" tint="-0.34998626667073579"/>
      </top>
      <bottom/>
      <diagonal style="thin">
        <color theme="0" tint="-0.34998626667073579"/>
      </diagonal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 diagonalDown="1">
      <left style="thin">
        <color theme="0" tint="-0.34998626667073579"/>
      </left>
      <right/>
      <top/>
      <bottom/>
      <diagonal style="thin">
        <color theme="0" tint="-0.34998626667073579"/>
      </diagonal>
    </border>
    <border diagonalDown="1">
      <left/>
      <right/>
      <top/>
      <bottom/>
      <diagonal style="thin">
        <color theme="0" tint="-0.34998626667073579"/>
      </diagonal>
    </border>
    <border diagonalDown="1">
      <left/>
      <right style="thin">
        <color theme="0" tint="-0.34998626667073579"/>
      </right>
      <top/>
      <bottom/>
      <diagonal style="thin">
        <color theme="0" tint="-0.34998626667073579"/>
      </diagonal>
    </border>
    <border diagonalDown="1"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 style="thin">
        <color theme="0" tint="-0.34998626667073579"/>
      </diagonal>
    </border>
    <border diagonalDown="1"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 style="thin">
        <color theme="0" tint="-0.34998626667073579"/>
      </diagonal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</cellStyleXfs>
  <cellXfs count="29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quotePrefix="1" applyFont="1">
      <alignment vertical="center"/>
    </xf>
    <xf numFmtId="0" fontId="7" fillId="0" borderId="0" xfId="0" applyFont="1" applyAlignment="1"/>
    <xf numFmtId="0" fontId="7" fillId="0" borderId="0" xfId="0" quotePrefix="1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5" fillId="0" borderId="32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18" fillId="0" borderId="0" xfId="0" applyFont="1" applyBorder="1" applyAlignment="1">
      <alignment vertical="distributed" textRotation="255"/>
    </xf>
    <xf numFmtId="0" fontId="5" fillId="0" borderId="0" xfId="0" applyFont="1" applyFill="1" applyBorder="1" applyAlignment="1">
      <alignment horizontal="distributed" vertical="center" wrapText="1"/>
    </xf>
    <xf numFmtId="177" fontId="4" fillId="0" borderId="0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8" fontId="4" fillId="2" borderId="0" xfId="1" applyFont="1" applyFill="1" applyBorder="1" applyAlignment="1">
      <alignment horizontal="right" vertical="center"/>
    </xf>
    <xf numFmtId="0" fontId="5" fillId="0" borderId="58" xfId="0" applyFont="1" applyFill="1" applyBorder="1" applyAlignment="1">
      <alignment horizontal="distributed" vertical="center" wrapText="1"/>
    </xf>
    <xf numFmtId="177" fontId="4" fillId="0" borderId="58" xfId="1" applyNumberFormat="1" applyFont="1" applyFill="1" applyBorder="1" applyAlignment="1">
      <alignment horizontal="right" vertical="center"/>
    </xf>
    <xf numFmtId="0" fontId="5" fillId="0" borderId="58" xfId="0" applyFont="1" applyFill="1" applyBorder="1" applyAlignment="1">
      <alignment horizontal="left" vertical="center"/>
    </xf>
    <xf numFmtId="0" fontId="18" fillId="0" borderId="58" xfId="0" applyFont="1" applyFill="1" applyBorder="1" applyAlignment="1">
      <alignment horizontal="center" vertical="distributed" textRotation="255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4" fillId="2" borderId="0" xfId="1" applyFont="1" applyFill="1" applyBorder="1" applyAlignment="1">
      <alignment vertical="center"/>
    </xf>
    <xf numFmtId="0" fontId="5" fillId="0" borderId="0" xfId="0" applyFont="1" applyBorder="1" applyAlignment="1">
      <alignment vertical="distributed" textRotation="255"/>
    </xf>
    <xf numFmtId="38" fontId="4" fillId="4" borderId="0" xfId="1" applyFont="1" applyFill="1" applyBorder="1" applyAlignment="1">
      <alignment vertical="center"/>
    </xf>
    <xf numFmtId="177" fontId="4" fillId="4" borderId="0" xfId="1" applyNumberFormat="1" applyFont="1" applyFill="1" applyBorder="1" applyAlignment="1">
      <alignment vertical="center"/>
    </xf>
    <xf numFmtId="176" fontId="4" fillId="4" borderId="0" xfId="1" applyNumberFormat="1" applyFont="1" applyFill="1" applyBorder="1" applyAlignment="1">
      <alignment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distributed" vertical="center" wrapText="1"/>
    </xf>
    <xf numFmtId="0" fontId="5" fillId="0" borderId="38" xfId="0" applyFont="1" applyFill="1" applyBorder="1" applyAlignment="1">
      <alignment horizontal="distributed" vertical="center"/>
    </xf>
    <xf numFmtId="0" fontId="5" fillId="0" borderId="39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29" xfId="0" applyFont="1" applyFill="1" applyBorder="1" applyAlignment="1">
      <alignment horizontal="distributed" vertical="center"/>
    </xf>
    <xf numFmtId="0" fontId="18" fillId="0" borderId="36" xfId="0" applyFont="1" applyBorder="1" applyAlignment="1">
      <alignment horizontal="center" vertical="distributed" textRotation="255"/>
    </xf>
    <xf numFmtId="0" fontId="18" fillId="0" borderId="43" xfId="0" applyFont="1" applyBorder="1" applyAlignment="1">
      <alignment horizontal="center" vertical="distributed" textRotation="255"/>
    </xf>
    <xf numFmtId="0" fontId="18" fillId="0" borderId="35" xfId="0" applyFont="1" applyBorder="1" applyAlignment="1">
      <alignment horizontal="center" vertical="distributed" textRotation="255"/>
    </xf>
    <xf numFmtId="0" fontId="5" fillId="0" borderId="7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27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29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177" fontId="4" fillId="4" borderId="5" xfId="1" applyNumberFormat="1" applyFont="1" applyFill="1" applyBorder="1" applyAlignment="1">
      <alignment horizontal="right" vertical="center"/>
    </xf>
    <xf numFmtId="177" fontId="4" fillId="4" borderId="15" xfId="1" applyNumberFormat="1" applyFont="1" applyFill="1" applyBorder="1" applyAlignment="1">
      <alignment horizontal="right" vertical="center"/>
    </xf>
    <xf numFmtId="38" fontId="4" fillId="4" borderId="7" xfId="1" applyNumberFormat="1" applyFont="1" applyFill="1" applyBorder="1" applyAlignment="1">
      <alignment horizontal="right" vertical="center"/>
    </xf>
    <xf numFmtId="38" fontId="4" fillId="4" borderId="5" xfId="1" applyNumberFormat="1" applyFont="1" applyFill="1" applyBorder="1" applyAlignment="1">
      <alignment horizontal="right" vertical="center"/>
    </xf>
    <xf numFmtId="38" fontId="4" fillId="4" borderId="14" xfId="1" applyNumberFormat="1" applyFont="1" applyFill="1" applyBorder="1" applyAlignment="1">
      <alignment horizontal="right" vertical="center"/>
    </xf>
    <xf numFmtId="38" fontId="4" fillId="4" borderId="15" xfId="1" applyNumberFormat="1" applyFont="1" applyFill="1" applyBorder="1" applyAlignment="1">
      <alignment horizontal="right" vertical="center"/>
    </xf>
    <xf numFmtId="38" fontId="4" fillId="4" borderId="7" xfId="1" applyFont="1" applyFill="1" applyBorder="1" applyAlignment="1">
      <alignment horizontal="right" vertical="center"/>
    </xf>
    <xf numFmtId="38" fontId="4" fillId="4" borderId="5" xfId="1" applyFont="1" applyFill="1" applyBorder="1" applyAlignment="1">
      <alignment horizontal="right" vertical="center"/>
    </xf>
    <xf numFmtId="38" fontId="4" fillId="4" borderId="50" xfId="1" applyFont="1" applyFill="1" applyBorder="1" applyAlignment="1">
      <alignment horizontal="right" vertical="center"/>
    </xf>
    <xf numFmtId="38" fontId="4" fillId="4" borderId="51" xfId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38" fontId="4" fillId="4" borderId="15" xfId="1" applyFont="1" applyFill="1" applyBorder="1" applyAlignment="1">
      <alignment horizontal="right" vertical="center"/>
    </xf>
    <xf numFmtId="0" fontId="18" fillId="0" borderId="36" xfId="0" applyFont="1" applyBorder="1" applyAlignment="1">
      <alignment horizontal="center" vertical="center" textRotation="255"/>
    </xf>
    <xf numFmtId="0" fontId="18" fillId="0" borderId="43" xfId="0" applyFont="1" applyBorder="1" applyAlignment="1">
      <alignment horizontal="center" vertical="center" textRotation="255"/>
    </xf>
    <xf numFmtId="0" fontId="18" fillId="0" borderId="45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38" fontId="4" fillId="2" borderId="5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right" vertical="center"/>
    </xf>
    <xf numFmtId="0" fontId="5" fillId="0" borderId="50" xfId="0" applyFont="1" applyBorder="1" applyAlignment="1">
      <alignment horizontal="distributed" vertical="center" wrapText="1"/>
    </xf>
    <xf numFmtId="0" fontId="5" fillId="0" borderId="51" xfId="0" applyFont="1" applyBorder="1" applyAlignment="1">
      <alignment horizontal="distributed" vertical="center" wrapText="1"/>
    </xf>
    <xf numFmtId="0" fontId="5" fillId="0" borderId="51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3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 wrapText="1"/>
    </xf>
    <xf numFmtId="38" fontId="4" fillId="2" borderId="40" xfId="1" applyFont="1" applyFill="1" applyBorder="1" applyAlignment="1">
      <alignment horizontal="right" vertical="center"/>
    </xf>
    <xf numFmtId="38" fontId="4" fillId="2" borderId="38" xfId="1" applyFont="1" applyFill="1" applyBorder="1" applyAlignment="1">
      <alignment horizontal="right" vertical="center"/>
    </xf>
    <xf numFmtId="38" fontId="4" fillId="2" borderId="14" xfId="1" applyFont="1" applyFill="1" applyBorder="1" applyAlignment="1">
      <alignment horizontal="right" vertical="center"/>
    </xf>
    <xf numFmtId="38" fontId="4" fillId="2" borderId="15" xfId="1" applyFont="1" applyFill="1" applyBorder="1" applyAlignment="1">
      <alignment horizontal="right" vertical="center"/>
    </xf>
    <xf numFmtId="38" fontId="4" fillId="2" borderId="7" xfId="1" applyFont="1" applyFill="1" applyBorder="1" applyAlignment="1">
      <alignment horizontal="right" vertical="center"/>
    </xf>
    <xf numFmtId="38" fontId="4" fillId="4" borderId="14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176" fontId="16" fillId="4" borderId="7" xfId="1" applyNumberFormat="1" applyFont="1" applyFill="1" applyBorder="1" applyAlignment="1">
      <alignment horizontal="right" vertical="center"/>
    </xf>
    <xf numFmtId="176" fontId="16" fillId="4" borderId="5" xfId="1" applyNumberFormat="1" applyFont="1" applyFill="1" applyBorder="1" applyAlignment="1">
      <alignment horizontal="right" vertical="center"/>
    </xf>
    <xf numFmtId="176" fontId="16" fillId="4" borderId="14" xfId="1" applyNumberFormat="1" applyFont="1" applyFill="1" applyBorder="1" applyAlignment="1">
      <alignment horizontal="right" vertical="center"/>
    </xf>
    <xf numFmtId="176" fontId="16" fillId="4" borderId="15" xfId="1" applyNumberFormat="1" applyFont="1" applyFill="1" applyBorder="1" applyAlignment="1">
      <alignment horizontal="right" vertical="center"/>
    </xf>
    <xf numFmtId="0" fontId="17" fillId="0" borderId="5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19" fillId="0" borderId="49" xfId="0" applyFont="1" applyBorder="1" applyAlignment="1">
      <alignment horizontal="distributed" vertical="center" wrapText="1"/>
    </xf>
    <xf numFmtId="0" fontId="19" fillId="0" borderId="49" xfId="0" applyFont="1" applyBorder="1" applyAlignment="1">
      <alignment horizontal="distributed" vertical="center"/>
    </xf>
    <xf numFmtId="0" fontId="19" fillId="0" borderId="1" xfId="0" applyFont="1" applyBorder="1" applyAlignment="1">
      <alignment horizontal="distributed" vertical="center"/>
    </xf>
    <xf numFmtId="0" fontId="5" fillId="0" borderId="44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176" fontId="4" fillId="4" borderId="7" xfId="1" applyNumberFormat="1" applyFont="1" applyFill="1" applyBorder="1" applyAlignment="1">
      <alignment horizontal="right" vertical="center"/>
    </xf>
    <xf numFmtId="176" fontId="4" fillId="4" borderId="5" xfId="1" applyNumberFormat="1" applyFont="1" applyFill="1" applyBorder="1" applyAlignment="1">
      <alignment horizontal="right" vertical="center"/>
    </xf>
    <xf numFmtId="176" fontId="4" fillId="4" borderId="14" xfId="1" applyNumberFormat="1" applyFont="1" applyFill="1" applyBorder="1" applyAlignment="1">
      <alignment horizontal="right" vertical="center"/>
    </xf>
    <xf numFmtId="176" fontId="4" fillId="4" borderId="15" xfId="1" applyNumberFormat="1" applyFont="1" applyFill="1" applyBorder="1" applyAlignment="1">
      <alignment horizontal="right" vertical="center"/>
    </xf>
    <xf numFmtId="0" fontId="5" fillId="0" borderId="33" xfId="0" applyFont="1" applyBorder="1" applyAlignment="1">
      <alignment horizontal="distributed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distributed" textRotation="255"/>
    </xf>
    <xf numFmtId="0" fontId="5" fillId="0" borderId="43" xfId="0" applyFont="1" applyBorder="1" applyAlignment="1">
      <alignment horizontal="center" vertical="distributed" textRotation="255"/>
    </xf>
    <xf numFmtId="0" fontId="5" fillId="0" borderId="35" xfId="0" applyFont="1" applyBorder="1" applyAlignment="1">
      <alignment horizontal="center" vertical="distributed" textRotation="255"/>
    </xf>
    <xf numFmtId="0" fontId="5" fillId="0" borderId="3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8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5" xfId="0" applyFont="1" applyFill="1" applyBorder="1" applyAlignment="1">
      <alignment horizontal="left" vertical="center" indent="1"/>
    </xf>
    <xf numFmtId="0" fontId="4" fillId="2" borderId="27" xfId="0" applyFont="1" applyFill="1" applyBorder="1" applyAlignment="1">
      <alignment horizontal="left" vertical="center" indent="1"/>
    </xf>
    <xf numFmtId="0" fontId="4" fillId="2" borderId="15" xfId="0" applyFont="1" applyFill="1" applyBorder="1" applyAlignment="1">
      <alignment horizontal="left" vertical="center" indent="1"/>
    </xf>
    <xf numFmtId="0" fontId="4" fillId="2" borderId="29" xfId="0" applyFont="1" applyFill="1" applyBorder="1" applyAlignment="1">
      <alignment horizontal="left" vertical="center" indent="1"/>
    </xf>
    <xf numFmtId="0" fontId="4" fillId="2" borderId="7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33" xfId="0" applyFont="1" applyFill="1" applyBorder="1" applyAlignment="1">
      <alignment horizontal="left" vertical="center" indent="1"/>
    </xf>
    <xf numFmtId="0" fontId="7" fillId="3" borderId="1" xfId="0" applyFont="1" applyFill="1" applyBorder="1" applyAlignment="1">
      <alignment horizontal="distributed" vertical="center" wrapText="1"/>
    </xf>
    <xf numFmtId="0" fontId="7" fillId="3" borderId="1" xfId="0" applyFont="1" applyFill="1" applyBorder="1" applyAlignment="1">
      <alignment horizontal="distributed" vertical="center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/>
    </xf>
    <xf numFmtId="0" fontId="5" fillId="2" borderId="5" xfId="0" quotePrefix="1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0" fontId="5" fillId="2" borderId="15" xfId="0" quotePrefix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14" fillId="3" borderId="18" xfId="0" applyFont="1" applyFill="1" applyBorder="1" applyAlignment="1">
      <alignment horizontal="distributed"/>
    </xf>
    <xf numFmtId="0" fontId="14" fillId="2" borderId="18" xfId="0" applyFont="1" applyFill="1" applyBorder="1" applyAlignment="1">
      <alignment horizontal="left"/>
    </xf>
    <xf numFmtId="0" fontId="7" fillId="0" borderId="1" xfId="0" applyFont="1" applyBorder="1" applyAlignment="1">
      <alignment horizontal="distributed" vertical="center" wrapText="1"/>
    </xf>
    <xf numFmtId="0" fontId="9" fillId="2" borderId="7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27" xfId="0" applyFont="1" applyFill="1" applyBorder="1" applyAlignment="1" applyProtection="1">
      <alignment horizontal="left" vertical="center" wrapText="1"/>
      <protection locked="0"/>
    </xf>
    <xf numFmtId="0" fontId="9" fillId="2" borderId="19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34" xfId="0" applyFont="1" applyFill="1" applyBorder="1" applyAlignment="1" applyProtection="1">
      <alignment horizontal="left" vertical="center" wrapText="1"/>
      <protection locked="0"/>
    </xf>
    <xf numFmtId="0" fontId="9" fillId="2" borderId="14" xfId="0" applyFont="1" applyFill="1" applyBorder="1" applyAlignment="1" applyProtection="1">
      <alignment horizontal="left" vertical="center" wrapText="1"/>
      <protection locked="0"/>
    </xf>
    <xf numFmtId="0" fontId="9" fillId="2" borderId="15" xfId="0" applyFont="1" applyFill="1" applyBorder="1" applyAlignment="1" applyProtection="1">
      <alignment horizontal="left" vertical="center" wrapText="1"/>
      <protection locked="0"/>
    </xf>
    <xf numFmtId="0" fontId="9" fillId="2" borderId="29" xfId="0" applyFont="1" applyFill="1" applyBorder="1" applyAlignment="1" applyProtection="1">
      <alignment horizontal="left" vertical="center" wrapText="1"/>
      <protection locked="0"/>
    </xf>
    <xf numFmtId="0" fontId="7" fillId="3" borderId="21" xfId="0" applyFont="1" applyFill="1" applyBorder="1" applyAlignment="1">
      <alignment horizontal="distributed" vertical="center" wrapText="1"/>
    </xf>
    <xf numFmtId="0" fontId="7" fillId="3" borderId="21" xfId="0" applyFont="1" applyFill="1" applyBorder="1" applyAlignment="1">
      <alignment horizontal="distributed" vertical="center"/>
    </xf>
    <xf numFmtId="0" fontId="7" fillId="3" borderId="24" xfId="0" applyFont="1" applyFill="1" applyBorder="1" applyAlignment="1">
      <alignment horizontal="distributed" vertical="center"/>
    </xf>
    <xf numFmtId="0" fontId="9" fillId="2" borderId="21" xfId="0" applyFont="1" applyFill="1" applyBorder="1" applyAlignment="1" applyProtection="1">
      <alignment horizontal="left" vertical="center"/>
      <protection locked="0"/>
    </xf>
    <xf numFmtId="0" fontId="9" fillId="2" borderId="24" xfId="0" applyFont="1" applyFill="1" applyBorder="1" applyAlignment="1" applyProtection="1">
      <alignment horizontal="left" vertical="center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9" fillId="2" borderId="32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7" xfId="0" applyFont="1" applyFill="1" applyBorder="1" applyAlignment="1" applyProtection="1">
      <alignment horizontal="center" vertical="center" wrapText="1"/>
      <protection locked="0"/>
    </xf>
    <xf numFmtId="0" fontId="9" fillId="2" borderId="33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right" vertical="center" wrapText="1"/>
      <protection locked="0"/>
    </xf>
    <xf numFmtId="0" fontId="9" fillId="2" borderId="5" xfId="0" applyFont="1" applyFill="1" applyBorder="1" applyAlignment="1" applyProtection="1">
      <alignment horizontal="right" vertical="center" wrapText="1"/>
      <protection locked="0"/>
    </xf>
    <xf numFmtId="0" fontId="9" fillId="2" borderId="14" xfId="0" applyFont="1" applyFill="1" applyBorder="1" applyAlignment="1" applyProtection="1">
      <alignment horizontal="right" vertical="center" wrapText="1"/>
      <protection locked="0"/>
    </xf>
    <xf numFmtId="0" fontId="9" fillId="2" borderId="15" xfId="0" applyFont="1" applyFill="1" applyBorder="1" applyAlignment="1" applyProtection="1">
      <alignment horizontal="right" vertical="center" wrapText="1"/>
      <protection locked="0"/>
    </xf>
    <xf numFmtId="0" fontId="7" fillId="0" borderId="5" xfId="0" applyFont="1" applyBorder="1" applyAlignment="1" applyProtection="1">
      <alignment horizontal="distributed" vertical="top" wrapText="1"/>
      <protection locked="0"/>
    </xf>
    <xf numFmtId="0" fontId="7" fillId="0" borderId="15" xfId="0" applyFont="1" applyBorder="1" applyAlignment="1" applyProtection="1">
      <alignment horizontal="distributed" vertical="top" wrapText="1"/>
      <protection locked="0"/>
    </xf>
    <xf numFmtId="0" fontId="7" fillId="0" borderId="7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27" xfId="0" applyFont="1" applyBorder="1" applyAlignment="1">
      <alignment horizontal="distributed" vertical="center"/>
    </xf>
    <xf numFmtId="0" fontId="13" fillId="2" borderId="7" xfId="2" applyFont="1" applyFill="1" applyBorder="1" applyAlignment="1" applyProtection="1">
      <alignment horizontal="left" vertical="center"/>
      <protection locked="0"/>
    </xf>
    <xf numFmtId="0" fontId="13" fillId="2" borderId="5" xfId="2" applyFont="1" applyFill="1" applyBorder="1" applyAlignment="1" applyProtection="1">
      <alignment horizontal="left" vertical="center"/>
      <protection locked="0"/>
    </xf>
    <xf numFmtId="0" fontId="13" fillId="2" borderId="27" xfId="2" applyFont="1" applyFill="1" applyBorder="1" applyAlignment="1" applyProtection="1">
      <alignment horizontal="left" vertical="center"/>
      <protection locked="0"/>
    </xf>
    <xf numFmtId="0" fontId="13" fillId="2" borderId="14" xfId="2" applyFont="1" applyFill="1" applyBorder="1" applyAlignment="1" applyProtection="1">
      <alignment horizontal="left" vertical="center"/>
      <protection locked="0"/>
    </xf>
    <xf numFmtId="0" fontId="13" fillId="2" borderId="15" xfId="2" applyFont="1" applyFill="1" applyBorder="1" applyAlignment="1" applyProtection="1">
      <alignment horizontal="left" vertical="center"/>
      <protection locked="0"/>
    </xf>
    <xf numFmtId="0" fontId="13" fillId="2" borderId="29" xfId="2" applyFont="1" applyFill="1" applyBorder="1" applyAlignment="1" applyProtection="1">
      <alignment horizontal="left" vertical="center"/>
      <protection locked="0"/>
    </xf>
    <xf numFmtId="0" fontId="7" fillId="3" borderId="14" xfId="0" applyFont="1" applyFill="1" applyBorder="1" applyAlignment="1">
      <alignment horizontal="distributed" vertical="top"/>
    </xf>
    <xf numFmtId="0" fontId="7" fillId="3" borderId="15" xfId="0" applyFont="1" applyFill="1" applyBorder="1" applyAlignment="1">
      <alignment horizontal="distributed" vertical="top"/>
    </xf>
    <xf numFmtId="0" fontId="7" fillId="3" borderId="29" xfId="0" applyFont="1" applyFill="1" applyBorder="1" applyAlignment="1">
      <alignment horizontal="distributed" vertical="top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distributed"/>
    </xf>
    <xf numFmtId="0" fontId="10" fillId="2" borderId="18" xfId="0" applyFont="1" applyFill="1" applyBorder="1" applyAlignment="1">
      <alignment horizontal="left"/>
    </xf>
    <xf numFmtId="0" fontId="7" fillId="0" borderId="19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distributed" vertical="center" wrapText="1"/>
    </xf>
    <xf numFmtId="0" fontId="7" fillId="3" borderId="3" xfId="0" applyFont="1" applyFill="1" applyBorder="1" applyAlignment="1">
      <alignment horizontal="distributed" vertical="center"/>
    </xf>
    <xf numFmtId="0" fontId="7" fillId="3" borderId="4" xfId="0" applyFont="1" applyFill="1" applyBorder="1" applyAlignment="1">
      <alignment horizontal="distributed" vertical="center"/>
    </xf>
    <xf numFmtId="0" fontId="7" fillId="3" borderId="10" xfId="0" applyFont="1" applyFill="1" applyBorder="1" applyAlignment="1">
      <alignment horizontal="distributed" vertical="center"/>
    </xf>
    <xf numFmtId="0" fontId="7" fillId="3" borderId="11" xfId="0" applyFont="1" applyFill="1" applyBorder="1" applyAlignment="1">
      <alignment horizontal="distributed" vertical="center"/>
    </xf>
    <xf numFmtId="0" fontId="7" fillId="3" borderId="12" xfId="0" applyFont="1" applyFill="1" applyBorder="1" applyAlignment="1">
      <alignment horizontal="distributed" vertical="center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 applyProtection="1">
      <alignment horizontal="left" vertical="center" wrapText="1"/>
      <protection locked="0"/>
    </xf>
    <xf numFmtId="0" fontId="9" fillId="2" borderId="16" xfId="0" applyFont="1" applyFill="1" applyBorder="1" applyAlignment="1" applyProtection="1">
      <alignment horizontal="left" vertical="center" wrapText="1"/>
      <protection locked="0"/>
    </xf>
    <xf numFmtId="0" fontId="9" fillId="2" borderId="17" xfId="0" applyFont="1" applyFill="1" applyBorder="1" applyAlignment="1" applyProtection="1">
      <alignment horizontal="left" vertical="center" wrapText="1"/>
      <protection locked="0"/>
    </xf>
    <xf numFmtId="0" fontId="5" fillId="0" borderId="4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38" fontId="4" fillId="4" borderId="38" xfId="1" applyFont="1" applyFill="1" applyBorder="1" applyAlignment="1">
      <alignment horizontal="right" vertical="center"/>
    </xf>
    <xf numFmtId="0" fontId="18" fillId="0" borderId="56" xfId="0" applyFont="1" applyBorder="1" applyAlignment="1">
      <alignment horizontal="center" vertical="distributed" textRotation="255"/>
    </xf>
    <xf numFmtId="0" fontId="18" fillId="0" borderId="57" xfId="0" applyFont="1" applyBorder="1" applyAlignment="1">
      <alignment horizontal="center" vertical="distributed" textRotation="255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11" fillId="3" borderId="7" xfId="0" applyFont="1" applyFill="1" applyBorder="1" applyAlignment="1">
      <alignment horizontal="distributed" wrapText="1"/>
    </xf>
    <xf numFmtId="0" fontId="7" fillId="3" borderId="5" xfId="0" applyFont="1" applyFill="1" applyBorder="1" applyAlignment="1">
      <alignment horizontal="distributed" wrapText="1"/>
    </xf>
    <xf numFmtId="0" fontId="7" fillId="3" borderId="27" xfId="0" applyFont="1" applyFill="1" applyBorder="1" applyAlignment="1">
      <alignment horizontal="distributed" wrapText="1"/>
    </xf>
    <xf numFmtId="0" fontId="9" fillId="2" borderId="28" xfId="0" applyFont="1" applyFill="1" applyBorder="1" applyAlignment="1" applyProtection="1">
      <alignment horizontal="left" vertical="center"/>
      <protection locked="0"/>
    </xf>
    <xf numFmtId="0" fontId="9" fillId="2" borderId="30" xfId="0" applyFont="1" applyFill="1" applyBorder="1" applyAlignment="1" applyProtection="1">
      <alignment horizontal="left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56</xdr:row>
          <xdr:rowOff>99060</xdr:rowOff>
        </xdr:from>
        <xdr:to>
          <xdr:col>5</xdr:col>
          <xdr:colOff>76200</xdr:colOff>
          <xdr:row>57</xdr:row>
          <xdr:rowOff>60960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137160</xdr:colOff>
          <xdr:row>56</xdr:row>
          <xdr:rowOff>83820</xdr:rowOff>
        </xdr:from>
        <xdr:to>
          <xdr:col>16</xdr:col>
          <xdr:colOff>99060</xdr:colOff>
          <xdr:row>57</xdr:row>
          <xdr:rowOff>99060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56</xdr:row>
          <xdr:rowOff>60960</xdr:rowOff>
        </xdr:from>
        <xdr:to>
          <xdr:col>42</xdr:col>
          <xdr:colOff>137160</xdr:colOff>
          <xdr:row>57</xdr:row>
          <xdr:rowOff>137160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56</xdr:row>
          <xdr:rowOff>60960</xdr:rowOff>
        </xdr:from>
        <xdr:to>
          <xdr:col>39</xdr:col>
          <xdr:colOff>106680</xdr:colOff>
          <xdr:row>57</xdr:row>
          <xdr:rowOff>137160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56</xdr:row>
          <xdr:rowOff>83820</xdr:rowOff>
        </xdr:from>
        <xdr:to>
          <xdr:col>27</xdr:col>
          <xdr:colOff>60960</xdr:colOff>
          <xdr:row>57</xdr:row>
          <xdr:rowOff>99060</xdr:rowOff>
        </xdr:to>
        <xdr:sp macro="" textlink="">
          <xdr:nvSpPr>
            <xdr:cNvPr id="2053" name="CheckBox3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56</xdr:row>
          <xdr:rowOff>60960</xdr:rowOff>
        </xdr:from>
        <xdr:to>
          <xdr:col>39</xdr:col>
          <xdr:colOff>106680</xdr:colOff>
          <xdr:row>57</xdr:row>
          <xdr:rowOff>137160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56</xdr:row>
          <xdr:rowOff>60960</xdr:rowOff>
        </xdr:from>
        <xdr:to>
          <xdr:col>42</xdr:col>
          <xdr:colOff>137160</xdr:colOff>
          <xdr:row>57</xdr:row>
          <xdr:rowOff>137160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56</xdr:row>
          <xdr:rowOff>60960</xdr:rowOff>
        </xdr:from>
        <xdr:to>
          <xdr:col>39</xdr:col>
          <xdr:colOff>106680</xdr:colOff>
          <xdr:row>57</xdr:row>
          <xdr:rowOff>137160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3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2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CV206"/>
  <sheetViews>
    <sheetView showGridLines="0" showZeros="0" tabSelected="1" view="pageBreakPreview" zoomScale="85" zoomScaleNormal="85" zoomScaleSheetLayoutView="85" workbookViewId="0">
      <selection activeCell="R7" sqref="R7"/>
    </sheetView>
  </sheetViews>
  <sheetFormatPr defaultColWidth="2.6640625" defaultRowHeight="13.2" x14ac:dyDescent="0.2"/>
  <cols>
    <col min="1" max="37" width="2.6640625" style="1"/>
    <col min="38" max="38" width="4" style="1" customWidth="1"/>
    <col min="39" max="43" width="2.6640625" style="1"/>
    <col min="44" max="44" width="9.6640625" style="1" bestFit="1" customWidth="1"/>
    <col min="45" max="52" width="2.6640625" style="1"/>
    <col min="53" max="53" width="7.77734375" style="1" bestFit="1" customWidth="1"/>
    <col min="54" max="71" width="2.6640625" style="1"/>
    <col min="72" max="72" width="8.77734375" style="1" bestFit="1" customWidth="1"/>
    <col min="73" max="16384" width="2.6640625" style="1"/>
  </cols>
  <sheetData>
    <row r="2" spans="1:37" ht="18.75" customHeight="1" x14ac:dyDescent="0.2">
      <c r="A2" s="2" t="s">
        <v>0</v>
      </c>
    </row>
    <row r="3" spans="1:37" s="3" customFormat="1" ht="13.5" customHeight="1" x14ac:dyDescent="0.2">
      <c r="AI3" s="3" t="s">
        <v>1</v>
      </c>
    </row>
    <row r="4" spans="1:37" s="3" customFormat="1" ht="13.5" customHeight="1" x14ac:dyDescent="0.2"/>
    <row r="5" spans="1:37" s="3" customFormat="1" ht="13.5" customHeight="1" x14ac:dyDescent="0.2">
      <c r="S5" s="4"/>
      <c r="T5" s="4"/>
      <c r="X5" s="260"/>
      <c r="Y5" s="260"/>
      <c r="Z5" s="260"/>
      <c r="AA5" s="261"/>
      <c r="AB5" s="261"/>
      <c r="AC5" s="261"/>
      <c r="AD5" s="261"/>
      <c r="AE5" s="3" t="s">
        <v>2</v>
      </c>
      <c r="AF5" s="261"/>
      <c r="AG5" s="261"/>
      <c r="AH5" s="3" t="s">
        <v>3</v>
      </c>
      <c r="AI5" s="261"/>
      <c r="AJ5" s="261"/>
      <c r="AK5" s="3" t="s">
        <v>4</v>
      </c>
    </row>
    <row r="6" spans="1:37" s="3" customFormat="1" ht="13.5" customHeight="1" x14ac:dyDescent="0.2">
      <c r="S6" s="4"/>
      <c r="T6" s="4"/>
      <c r="AA6" s="5"/>
      <c r="AB6" s="5"/>
      <c r="AC6" s="5"/>
      <c r="AD6" s="5"/>
      <c r="AF6" s="5"/>
      <c r="AG6" s="5"/>
      <c r="AI6" s="5"/>
      <c r="AJ6" s="5"/>
    </row>
    <row r="7" spans="1:37" s="3" customFormat="1" ht="13.5" customHeight="1" x14ac:dyDescent="0.2">
      <c r="B7" s="3" t="s">
        <v>5</v>
      </c>
    </row>
    <row r="8" spans="1:37" s="3" customFormat="1" ht="13.5" customHeight="1" x14ac:dyDescent="0.2">
      <c r="B8" s="3" t="s">
        <v>6</v>
      </c>
    </row>
    <row r="9" spans="1:37" s="3" customFormat="1" ht="13.5" customHeight="1" x14ac:dyDescent="0.2"/>
    <row r="10" spans="1:37" s="3" customFormat="1" ht="13.5" customHeight="1" x14ac:dyDescent="0.2">
      <c r="R10" s="262"/>
      <c r="S10" s="262"/>
      <c r="T10" s="262"/>
      <c r="U10" s="262"/>
      <c r="V10" s="262"/>
      <c r="W10" s="263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</row>
    <row r="11" spans="1:37" s="3" customFormat="1" ht="13.5" customHeight="1" x14ac:dyDescent="0.2">
      <c r="R11" s="262"/>
      <c r="S11" s="262"/>
      <c r="T11" s="262"/>
      <c r="U11" s="262"/>
      <c r="V11" s="262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</row>
    <row r="12" spans="1:37" s="3" customFormat="1" ht="13.5" customHeight="1" x14ac:dyDescent="0.2">
      <c r="R12" s="262" t="s">
        <v>7</v>
      </c>
      <c r="S12" s="262"/>
      <c r="T12" s="262"/>
      <c r="U12" s="262"/>
      <c r="V12" s="262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</row>
    <row r="13" spans="1:37" s="3" customFormat="1" ht="13.5" customHeight="1" x14ac:dyDescent="0.2">
      <c r="R13" s="262"/>
      <c r="S13" s="262"/>
      <c r="T13" s="262"/>
      <c r="U13" s="262"/>
      <c r="V13" s="262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</row>
    <row r="14" spans="1:37" s="3" customFormat="1" ht="13.5" customHeight="1" x14ac:dyDescent="0.2">
      <c r="R14" s="289" t="s">
        <v>8</v>
      </c>
      <c r="S14" s="289"/>
      <c r="T14" s="289"/>
      <c r="U14" s="289"/>
      <c r="V14" s="289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</row>
    <row r="15" spans="1:37" s="3" customFormat="1" ht="13.5" customHeight="1" x14ac:dyDescent="0.2">
      <c r="R15" s="289"/>
      <c r="S15" s="289"/>
      <c r="T15" s="289"/>
      <c r="U15" s="289"/>
      <c r="V15" s="289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</row>
    <row r="16" spans="1:37" s="3" customFormat="1" ht="13.5" customHeight="1" x14ac:dyDescent="0.2"/>
    <row r="17" spans="2:37" s="3" customFormat="1" ht="13.5" customHeight="1" x14ac:dyDescent="0.2"/>
    <row r="18" spans="2:37" s="3" customFormat="1" ht="15.75" customHeight="1" x14ac:dyDescent="0.2">
      <c r="B18" s="290" t="s">
        <v>9</v>
      </c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</row>
    <row r="19" spans="2:37" s="3" customFormat="1" ht="15.75" customHeight="1" x14ac:dyDescent="0.2">
      <c r="B19" s="290" t="s">
        <v>10</v>
      </c>
      <c r="C19" s="290"/>
      <c r="D19" s="290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290"/>
      <c r="AI19" s="290"/>
      <c r="AJ19" s="290"/>
      <c r="AK19" s="290"/>
    </row>
    <row r="20" spans="2:37" s="3" customFormat="1" ht="13.5" customHeight="1" x14ac:dyDescent="0.2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2:37" s="3" customFormat="1" ht="13.5" customHeight="1" x14ac:dyDescent="0.2"/>
    <row r="22" spans="2:37" s="3" customFormat="1" ht="13.5" customHeight="1" x14ac:dyDescent="0.2">
      <c r="C22" s="7"/>
    </row>
    <row r="23" spans="2:37" s="3" customFormat="1" ht="13.5" customHeight="1" x14ac:dyDescent="0.2">
      <c r="D23" s="120" t="s">
        <v>54</v>
      </c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</row>
    <row r="24" spans="2:37" s="3" customFormat="1" ht="13.5" customHeight="1" x14ac:dyDescent="0.2"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</row>
    <row r="25" spans="2:37" s="3" customFormat="1" ht="13.5" customHeight="1" x14ac:dyDescent="0.2"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</row>
    <row r="26" spans="2:37" s="3" customFormat="1" ht="13.5" customHeight="1" x14ac:dyDescent="0.2"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2:37" s="8" customFormat="1" ht="13.5" customHeight="1" x14ac:dyDescent="0.2">
      <c r="C27" s="9"/>
      <c r="E27" s="8" t="s">
        <v>55</v>
      </c>
    </row>
    <row r="28" spans="2:37" s="8" customFormat="1" ht="13.5" customHeight="1" x14ac:dyDescent="0.2">
      <c r="D28" s="265" t="s">
        <v>11</v>
      </c>
      <c r="E28" s="266"/>
      <c r="F28" s="266"/>
      <c r="G28" s="267"/>
      <c r="H28" s="271" t="s">
        <v>12</v>
      </c>
      <c r="I28" s="273"/>
      <c r="J28" s="273"/>
      <c r="K28" s="273"/>
      <c r="L28" s="273"/>
      <c r="M28" s="273"/>
      <c r="N28" s="225"/>
      <c r="O28" s="226"/>
      <c r="P28" s="226"/>
      <c r="Q28" s="226"/>
      <c r="R28" s="229" t="s">
        <v>13</v>
      </c>
      <c r="S28" s="229"/>
      <c r="T28" s="229"/>
      <c r="U28" s="275"/>
      <c r="V28" s="275"/>
      <c r="W28" s="275"/>
      <c r="X28" s="275"/>
      <c r="Y28" s="275"/>
      <c r="Z28" s="275"/>
      <c r="AA28" s="275"/>
      <c r="AB28" s="275"/>
      <c r="AC28" s="275"/>
      <c r="AD28" s="275"/>
      <c r="AE28" s="275"/>
      <c r="AF28" s="275"/>
      <c r="AG28" s="275"/>
      <c r="AH28" s="275"/>
      <c r="AI28" s="275"/>
      <c r="AJ28" s="276"/>
    </row>
    <row r="29" spans="2:37" s="8" customFormat="1" ht="13.5" customHeight="1" x14ac:dyDescent="0.2">
      <c r="D29" s="268"/>
      <c r="E29" s="269"/>
      <c r="F29" s="269"/>
      <c r="G29" s="270"/>
      <c r="H29" s="272"/>
      <c r="I29" s="274"/>
      <c r="J29" s="274"/>
      <c r="K29" s="274"/>
      <c r="L29" s="274"/>
      <c r="M29" s="274"/>
      <c r="N29" s="227"/>
      <c r="O29" s="228"/>
      <c r="P29" s="228"/>
      <c r="Q29" s="228"/>
      <c r="R29" s="230"/>
      <c r="S29" s="230"/>
      <c r="T29" s="230"/>
      <c r="U29" s="277"/>
      <c r="V29" s="277"/>
      <c r="W29" s="277"/>
      <c r="X29" s="277"/>
      <c r="Y29" s="277"/>
      <c r="Z29" s="277"/>
      <c r="AA29" s="277"/>
      <c r="AB29" s="277"/>
      <c r="AC29" s="277"/>
      <c r="AD29" s="277"/>
      <c r="AE29" s="277"/>
      <c r="AF29" s="277"/>
      <c r="AG29" s="277"/>
      <c r="AH29" s="277"/>
      <c r="AI29" s="277"/>
      <c r="AJ29" s="278"/>
    </row>
    <row r="30" spans="2:37" s="8" customFormat="1" ht="13.5" customHeight="1" x14ac:dyDescent="0.2">
      <c r="D30" s="246" t="s">
        <v>14</v>
      </c>
      <c r="E30" s="246"/>
      <c r="F30" s="246"/>
      <c r="G30" s="246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8" t="s">
        <v>15</v>
      </c>
      <c r="V30" s="249"/>
      <c r="W30" s="249"/>
      <c r="X30" s="249"/>
      <c r="Y30" s="250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2"/>
    </row>
    <row r="31" spans="2:37" s="8" customFormat="1" ht="13.5" customHeight="1" x14ac:dyDescent="0.2">
      <c r="D31" s="214" t="s">
        <v>16</v>
      </c>
      <c r="E31" s="214"/>
      <c r="F31" s="214"/>
      <c r="G31" s="214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48"/>
      <c r="V31" s="249"/>
      <c r="W31" s="249"/>
      <c r="X31" s="249"/>
      <c r="Y31" s="253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5"/>
    </row>
    <row r="32" spans="2:37" s="8" customFormat="1" ht="13.5" customHeight="1" x14ac:dyDescent="0.2">
      <c r="D32" s="259"/>
      <c r="E32" s="259"/>
      <c r="F32" s="259"/>
      <c r="G32" s="259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48"/>
      <c r="V32" s="249"/>
      <c r="W32" s="249"/>
      <c r="X32" s="249"/>
      <c r="Y32" s="256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8"/>
    </row>
    <row r="33" spans="3:36" s="8" customFormat="1" ht="13.5" customHeight="1" x14ac:dyDescent="0.2">
      <c r="D33" s="291" t="s">
        <v>17</v>
      </c>
      <c r="E33" s="292"/>
      <c r="F33" s="292"/>
      <c r="G33" s="293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31" t="s">
        <v>18</v>
      </c>
      <c r="V33" s="232"/>
      <c r="W33" s="232"/>
      <c r="X33" s="233"/>
      <c r="Y33" s="234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6"/>
    </row>
    <row r="34" spans="3:36" s="8" customFormat="1" ht="13.5" customHeight="1" x14ac:dyDescent="0.2">
      <c r="D34" s="240" t="s">
        <v>19</v>
      </c>
      <c r="E34" s="241"/>
      <c r="F34" s="241"/>
      <c r="G34" s="242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43" t="s">
        <v>20</v>
      </c>
      <c r="V34" s="244"/>
      <c r="W34" s="244"/>
      <c r="X34" s="245"/>
      <c r="Y34" s="237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9"/>
    </row>
    <row r="35" spans="3:36" s="8" customFormat="1" ht="13.5" customHeight="1" x14ac:dyDescent="0.2"/>
    <row r="36" spans="3:36" s="8" customFormat="1" ht="13.5" customHeight="1" x14ac:dyDescent="0.2">
      <c r="C36" s="9"/>
      <c r="E36" s="8" t="s">
        <v>66</v>
      </c>
    </row>
    <row r="37" spans="3:36" s="8" customFormat="1" ht="13.5" customHeight="1" x14ac:dyDescent="0.2">
      <c r="D37" s="265" t="s">
        <v>11</v>
      </c>
      <c r="E37" s="266"/>
      <c r="F37" s="266"/>
      <c r="G37" s="267"/>
      <c r="H37" s="271" t="s">
        <v>12</v>
      </c>
      <c r="I37" s="273"/>
      <c r="J37" s="273"/>
      <c r="K37" s="273"/>
      <c r="L37" s="273"/>
      <c r="M37" s="273"/>
      <c r="N37" s="225"/>
      <c r="O37" s="226"/>
      <c r="P37" s="226"/>
      <c r="Q37" s="226"/>
      <c r="R37" s="229" t="s">
        <v>13</v>
      </c>
      <c r="S37" s="229"/>
      <c r="T37" s="229"/>
      <c r="U37" s="275"/>
      <c r="V37" s="275"/>
      <c r="W37" s="275"/>
      <c r="X37" s="275"/>
      <c r="Y37" s="275"/>
      <c r="Z37" s="275"/>
      <c r="AA37" s="275"/>
      <c r="AB37" s="275"/>
      <c r="AC37" s="275"/>
      <c r="AD37" s="275"/>
      <c r="AE37" s="275"/>
      <c r="AF37" s="275"/>
      <c r="AG37" s="275"/>
      <c r="AH37" s="275"/>
      <c r="AI37" s="275"/>
      <c r="AJ37" s="276"/>
    </row>
    <row r="38" spans="3:36" s="8" customFormat="1" ht="13.5" customHeight="1" x14ac:dyDescent="0.2">
      <c r="D38" s="268"/>
      <c r="E38" s="269"/>
      <c r="F38" s="269"/>
      <c r="G38" s="270"/>
      <c r="H38" s="272"/>
      <c r="I38" s="274"/>
      <c r="J38" s="274"/>
      <c r="K38" s="274"/>
      <c r="L38" s="274"/>
      <c r="M38" s="274"/>
      <c r="N38" s="227"/>
      <c r="O38" s="228"/>
      <c r="P38" s="228"/>
      <c r="Q38" s="228"/>
      <c r="R38" s="230"/>
      <c r="S38" s="230"/>
      <c r="T38" s="230"/>
      <c r="U38" s="277"/>
      <c r="V38" s="277"/>
      <c r="W38" s="277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8"/>
    </row>
    <row r="39" spans="3:36" s="8" customFormat="1" ht="13.5" customHeight="1" x14ac:dyDescent="0.2">
      <c r="D39" s="246" t="s">
        <v>14</v>
      </c>
      <c r="E39" s="246"/>
      <c r="F39" s="246"/>
      <c r="G39" s="246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8" t="s">
        <v>15</v>
      </c>
      <c r="V39" s="249"/>
      <c r="W39" s="249"/>
      <c r="X39" s="249"/>
      <c r="Y39" s="250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2"/>
    </row>
    <row r="40" spans="3:36" s="8" customFormat="1" ht="13.5" customHeight="1" x14ac:dyDescent="0.2">
      <c r="D40" s="214" t="s">
        <v>16</v>
      </c>
      <c r="E40" s="214"/>
      <c r="F40" s="214"/>
      <c r="G40" s="214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48"/>
      <c r="V40" s="249"/>
      <c r="W40" s="249"/>
      <c r="X40" s="249"/>
      <c r="Y40" s="253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5"/>
    </row>
    <row r="41" spans="3:36" s="8" customFormat="1" ht="13.5" customHeight="1" x14ac:dyDescent="0.2">
      <c r="D41" s="259"/>
      <c r="E41" s="259"/>
      <c r="F41" s="259"/>
      <c r="G41" s="259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48"/>
      <c r="V41" s="249"/>
      <c r="W41" s="249"/>
      <c r="X41" s="249"/>
      <c r="Y41" s="256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8"/>
    </row>
    <row r="42" spans="3:36" s="8" customFormat="1" ht="13.5" customHeight="1" x14ac:dyDescent="0.2">
      <c r="D42" s="291" t="s">
        <v>17</v>
      </c>
      <c r="E42" s="292"/>
      <c r="F42" s="292"/>
      <c r="G42" s="293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U42" s="231" t="s">
        <v>18</v>
      </c>
      <c r="V42" s="232"/>
      <c r="W42" s="232"/>
      <c r="X42" s="233"/>
      <c r="Y42" s="234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6"/>
    </row>
    <row r="43" spans="3:36" s="8" customFormat="1" ht="13.5" customHeight="1" x14ac:dyDescent="0.2">
      <c r="D43" s="240" t="s">
        <v>19</v>
      </c>
      <c r="E43" s="241"/>
      <c r="F43" s="241"/>
      <c r="G43" s="242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43" t="s">
        <v>20</v>
      </c>
      <c r="V43" s="244"/>
      <c r="W43" s="244"/>
      <c r="X43" s="245"/>
      <c r="Y43" s="237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9"/>
    </row>
    <row r="44" spans="3:36" s="8" customFormat="1" ht="13.5" customHeight="1" x14ac:dyDescent="0.2">
      <c r="D44" s="19"/>
      <c r="E44" s="19"/>
      <c r="F44" s="19"/>
      <c r="G44" s="19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3:36" s="8" customFormat="1" ht="13.5" customHeight="1" x14ac:dyDescent="0.2">
      <c r="C45" s="9"/>
      <c r="E45" s="8" t="s">
        <v>21</v>
      </c>
    </row>
    <row r="46" spans="3:36" s="8" customFormat="1" ht="13.5" customHeight="1" x14ac:dyDescent="0.2">
      <c r="D46" s="190" t="s">
        <v>11</v>
      </c>
      <c r="E46" s="191"/>
      <c r="F46" s="191"/>
      <c r="G46" s="191"/>
      <c r="H46" s="219" t="s">
        <v>12</v>
      </c>
      <c r="I46" s="221"/>
      <c r="J46" s="222"/>
      <c r="K46" s="222"/>
      <c r="L46" s="222"/>
      <c r="M46" s="222"/>
      <c r="N46" s="225"/>
      <c r="O46" s="226"/>
      <c r="P46" s="226"/>
      <c r="Q46" s="226"/>
      <c r="R46" s="229" t="s">
        <v>13</v>
      </c>
      <c r="S46" s="229"/>
      <c r="T46" s="229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7"/>
    </row>
    <row r="47" spans="3:36" s="8" customFormat="1" ht="13.5" customHeight="1" x14ac:dyDescent="0.2">
      <c r="D47" s="191"/>
      <c r="E47" s="191"/>
      <c r="F47" s="191"/>
      <c r="G47" s="191"/>
      <c r="H47" s="220"/>
      <c r="I47" s="223"/>
      <c r="J47" s="224"/>
      <c r="K47" s="224"/>
      <c r="L47" s="224"/>
      <c r="M47" s="224"/>
      <c r="N47" s="227"/>
      <c r="O47" s="228"/>
      <c r="P47" s="228"/>
      <c r="Q47" s="228"/>
      <c r="R47" s="230"/>
      <c r="S47" s="230"/>
      <c r="T47" s="230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3"/>
    </row>
    <row r="48" spans="3:36" s="8" customFormat="1" ht="13.5" customHeight="1" x14ac:dyDescent="0.2">
      <c r="D48" s="191" t="s">
        <v>22</v>
      </c>
      <c r="E48" s="191"/>
      <c r="F48" s="191"/>
      <c r="G48" s="191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</row>
    <row r="49" spans="1:36" s="8" customFormat="1" ht="13.5" customHeight="1" x14ac:dyDescent="0.2">
      <c r="D49" s="191"/>
      <c r="E49" s="191"/>
      <c r="F49" s="191"/>
      <c r="G49" s="191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</row>
    <row r="50" spans="1:36" s="8" customFormat="1" ht="13.5" customHeight="1" x14ac:dyDescent="0.2">
      <c r="D50" s="202" t="s">
        <v>14</v>
      </c>
      <c r="E50" s="202"/>
      <c r="F50" s="202"/>
      <c r="G50" s="202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4" t="s">
        <v>23</v>
      </c>
      <c r="V50" s="204"/>
      <c r="W50" s="204"/>
      <c r="X50" s="204"/>
      <c r="Y50" s="205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7"/>
    </row>
    <row r="51" spans="1:36" s="8" customFormat="1" ht="13.5" customHeight="1" x14ac:dyDescent="0.2">
      <c r="D51" s="214" t="s">
        <v>24</v>
      </c>
      <c r="E51" s="215"/>
      <c r="F51" s="215"/>
      <c r="G51" s="215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04"/>
      <c r="V51" s="204"/>
      <c r="W51" s="204"/>
      <c r="X51" s="204"/>
      <c r="Y51" s="208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10"/>
    </row>
    <row r="52" spans="1:36" s="8" customFormat="1" ht="13.5" customHeight="1" x14ac:dyDescent="0.2">
      <c r="D52" s="216"/>
      <c r="E52" s="216"/>
      <c r="F52" s="216"/>
      <c r="G52" s="216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04"/>
      <c r="V52" s="204"/>
      <c r="W52" s="204"/>
      <c r="X52" s="204"/>
      <c r="Y52" s="211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3"/>
    </row>
    <row r="53" spans="1:36" s="8" customFormat="1" ht="13.5" customHeight="1" x14ac:dyDescent="0.2">
      <c r="D53" s="190" t="s">
        <v>25</v>
      </c>
      <c r="E53" s="191"/>
      <c r="F53" s="191"/>
      <c r="G53" s="191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3" t="s">
        <v>18</v>
      </c>
      <c r="V53" s="193"/>
      <c r="W53" s="193"/>
      <c r="X53" s="193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</row>
    <row r="54" spans="1:36" s="8" customFormat="1" ht="13.5" customHeight="1" x14ac:dyDescent="0.2">
      <c r="D54" s="191"/>
      <c r="E54" s="191"/>
      <c r="F54" s="191"/>
      <c r="G54" s="191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3"/>
      <c r="V54" s="193"/>
      <c r="W54" s="193"/>
      <c r="X54" s="193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</row>
    <row r="55" spans="1:36" s="8" customFormat="1" ht="13.5" customHeight="1" x14ac:dyDescent="0.2">
      <c r="D55" s="10"/>
      <c r="E55" s="10"/>
      <c r="F55" s="10"/>
      <c r="G55" s="10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0"/>
      <c r="V55" s="10"/>
      <c r="W55" s="10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</row>
    <row r="56" spans="1:36" s="3" customFormat="1" ht="13.5" customHeight="1" x14ac:dyDescent="0.2">
      <c r="C56" s="7"/>
      <c r="E56" s="3" t="s">
        <v>26</v>
      </c>
      <c r="G56" s="6"/>
      <c r="H56" s="6"/>
      <c r="I56" s="6"/>
      <c r="J56" s="6"/>
      <c r="K56" s="6"/>
      <c r="L56" s="6"/>
      <c r="M56" s="6"/>
      <c r="N56" s="6"/>
      <c r="O56" s="6"/>
    </row>
    <row r="57" spans="1:36" s="3" customFormat="1" ht="13.5" customHeight="1" x14ac:dyDescent="0.2">
      <c r="D57" s="194"/>
      <c r="E57" s="195"/>
      <c r="F57" s="195"/>
      <c r="G57" s="195"/>
      <c r="H57" s="198" t="s">
        <v>58</v>
      </c>
      <c r="I57" s="198"/>
      <c r="J57" s="198"/>
      <c r="K57" s="198"/>
      <c r="L57" s="198"/>
      <c r="M57" s="198"/>
      <c r="N57" s="199"/>
      <c r="O57" s="194"/>
      <c r="P57" s="195"/>
      <c r="Q57" s="195"/>
      <c r="R57" s="195"/>
      <c r="S57" s="198" t="s">
        <v>57</v>
      </c>
      <c r="T57" s="198"/>
      <c r="U57" s="198"/>
      <c r="V57" s="198"/>
      <c r="W57" s="198"/>
      <c r="X57" s="198"/>
      <c r="Y57" s="199"/>
      <c r="Z57" s="194"/>
      <c r="AA57" s="195"/>
      <c r="AB57" s="195"/>
      <c r="AC57" s="195"/>
      <c r="AD57" s="198" t="s">
        <v>56</v>
      </c>
      <c r="AE57" s="198"/>
      <c r="AF57" s="198"/>
      <c r="AG57" s="198"/>
      <c r="AH57" s="198"/>
      <c r="AI57" s="198"/>
      <c r="AJ57" s="199"/>
    </row>
    <row r="58" spans="1:36" s="3" customFormat="1" ht="13.5" customHeight="1" x14ac:dyDescent="0.2">
      <c r="D58" s="196"/>
      <c r="E58" s="197"/>
      <c r="F58" s="197"/>
      <c r="G58" s="197"/>
      <c r="H58" s="200"/>
      <c r="I58" s="200"/>
      <c r="J58" s="200"/>
      <c r="K58" s="200"/>
      <c r="L58" s="200"/>
      <c r="M58" s="200"/>
      <c r="N58" s="201"/>
      <c r="O58" s="196"/>
      <c r="P58" s="197"/>
      <c r="Q58" s="197"/>
      <c r="R58" s="197"/>
      <c r="S58" s="200"/>
      <c r="T58" s="200"/>
      <c r="U58" s="200"/>
      <c r="V58" s="200"/>
      <c r="W58" s="200"/>
      <c r="X58" s="200"/>
      <c r="Y58" s="201"/>
      <c r="Z58" s="196"/>
      <c r="AA58" s="197"/>
      <c r="AB58" s="197"/>
      <c r="AC58" s="197"/>
      <c r="AD58" s="200"/>
      <c r="AE58" s="200"/>
      <c r="AF58" s="200"/>
      <c r="AG58" s="200"/>
      <c r="AH58" s="200"/>
      <c r="AI58" s="200"/>
      <c r="AJ58" s="201"/>
    </row>
    <row r="59" spans="1:36" s="3" customFormat="1" ht="12.75" customHeight="1" x14ac:dyDescent="0.2">
      <c r="B59" s="14"/>
    </row>
    <row r="60" spans="1:36" s="3" customFormat="1" ht="13.5" customHeight="1" x14ac:dyDescent="0.2"/>
    <row r="61" spans="1:36" s="3" customFormat="1" ht="18.75" customHeight="1" x14ac:dyDescent="0.2">
      <c r="A61" s="2" t="s">
        <v>0</v>
      </c>
    </row>
    <row r="62" spans="1:36" s="3" customFormat="1" ht="13.5" customHeight="1" x14ac:dyDescent="0.2">
      <c r="AI62" s="3" t="s">
        <v>27</v>
      </c>
    </row>
    <row r="63" spans="1:36" s="3" customFormat="1" ht="13.5" customHeight="1" x14ac:dyDescent="0.2">
      <c r="D63" s="3" t="s">
        <v>81</v>
      </c>
    </row>
    <row r="64" spans="1:36" s="3" customFormat="1" ht="13.5" customHeight="1" x14ac:dyDescent="0.2">
      <c r="D64" s="103" t="s">
        <v>72</v>
      </c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1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69" t="s">
        <v>36</v>
      </c>
      <c r="AJ64" s="70"/>
    </row>
    <row r="65" spans="3:36" s="3" customFormat="1" ht="13.5" customHeight="1" x14ac:dyDescent="0.2"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14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71"/>
      <c r="AJ65" s="72"/>
    </row>
    <row r="66" spans="3:36" s="3" customFormat="1" ht="13.5" customHeight="1" x14ac:dyDescent="0.2">
      <c r="D66" s="103" t="s">
        <v>77</v>
      </c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16">
        <v>0</v>
      </c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69" t="s">
        <v>36</v>
      </c>
      <c r="AJ66" s="70"/>
    </row>
    <row r="67" spans="3:36" s="3" customFormat="1" ht="13.2" customHeight="1" x14ac:dyDescent="0.2"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14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71"/>
      <c r="AJ67" s="72"/>
    </row>
    <row r="68" spans="3:36" ht="12.75" customHeight="1" x14ac:dyDescent="0.2"/>
    <row r="69" spans="3:36" s="3" customFormat="1" ht="13.5" customHeight="1" x14ac:dyDescent="0.2">
      <c r="C69" s="7"/>
      <c r="D69" s="3" t="s">
        <v>28</v>
      </c>
    </row>
    <row r="70" spans="3:36" s="3" customFormat="1" ht="13.5" customHeight="1" x14ac:dyDescent="0.2">
      <c r="D70" s="103" t="s">
        <v>29</v>
      </c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</row>
    <row r="71" spans="3:36" s="3" customFormat="1" ht="13.5" customHeight="1" x14ac:dyDescent="0.2"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88"/>
    </row>
    <row r="72" spans="3:36" s="3" customFormat="1" ht="13.5" customHeight="1" x14ac:dyDescent="0.2">
      <c r="D72" s="103" t="s">
        <v>30</v>
      </c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8"/>
    </row>
    <row r="73" spans="3:36" s="3" customFormat="1" ht="13.5" customHeight="1" x14ac:dyDescent="0.2"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88"/>
      <c r="P73" s="188"/>
      <c r="Q73" s="188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8"/>
      <c r="AJ73" s="188"/>
    </row>
    <row r="74" spans="3:36" s="3" customFormat="1" ht="13.5" customHeight="1" x14ac:dyDescent="0.2">
      <c r="D74" s="103" t="s">
        <v>31</v>
      </c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88"/>
      <c r="P74" s="188"/>
      <c r="Q74" s="188"/>
      <c r="R74" s="188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8"/>
      <c r="AJ74" s="188"/>
    </row>
    <row r="75" spans="3:36" s="3" customFormat="1" ht="13.5" customHeight="1" x14ac:dyDescent="0.2"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88"/>
      <c r="P75" s="188"/>
      <c r="Q75" s="188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</row>
    <row r="76" spans="3:36" s="3" customFormat="1" ht="13.5" customHeight="1" x14ac:dyDescent="0.2">
      <c r="D76" s="103" t="s">
        <v>32</v>
      </c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72" t="s">
        <v>33</v>
      </c>
      <c r="P76" s="172"/>
      <c r="Q76" s="172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5"/>
    </row>
    <row r="77" spans="3:36" s="3" customFormat="1" ht="13.5" customHeight="1" x14ac:dyDescent="0.2"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73"/>
      <c r="P77" s="173"/>
      <c r="Q77" s="173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176"/>
      <c r="AJ77" s="177"/>
    </row>
    <row r="78" spans="3:36" s="3" customFormat="1" ht="13.5" customHeight="1" x14ac:dyDescent="0.2">
      <c r="D78" s="103" t="s">
        <v>34</v>
      </c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78"/>
      <c r="P78" s="179"/>
      <c r="Q78" s="179"/>
      <c r="R78" s="179"/>
      <c r="S78" s="179"/>
      <c r="T78" s="179"/>
      <c r="U78" s="182" t="s">
        <v>2</v>
      </c>
      <c r="V78" s="182"/>
      <c r="W78" s="179"/>
      <c r="X78" s="179"/>
      <c r="Y78" s="179"/>
      <c r="Z78" s="184" t="s">
        <v>35</v>
      </c>
      <c r="AA78" s="184"/>
      <c r="AB78" s="184"/>
      <c r="AC78" s="184"/>
      <c r="AD78" s="184"/>
      <c r="AE78" s="184"/>
      <c r="AF78" s="184"/>
      <c r="AG78" s="184"/>
      <c r="AH78" s="184"/>
      <c r="AI78" s="184"/>
      <c r="AJ78" s="185"/>
    </row>
    <row r="79" spans="3:36" s="3" customFormat="1" ht="13.5" customHeight="1" x14ac:dyDescent="0.2"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80"/>
      <c r="P79" s="181"/>
      <c r="Q79" s="181"/>
      <c r="R79" s="181"/>
      <c r="S79" s="181"/>
      <c r="T79" s="181"/>
      <c r="U79" s="183"/>
      <c r="V79" s="183"/>
      <c r="W79" s="181"/>
      <c r="X79" s="181"/>
      <c r="Y79" s="181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7"/>
    </row>
    <row r="80" spans="3:36" s="3" customFormat="1" ht="13.5" customHeight="1" x14ac:dyDescent="0.2">
      <c r="D80" s="103" t="s">
        <v>70</v>
      </c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54"/>
      <c r="P80" s="155"/>
      <c r="Q80" s="155"/>
      <c r="R80" s="155"/>
      <c r="S80" s="156"/>
      <c r="T80" s="157" t="s">
        <v>61</v>
      </c>
      <c r="U80" s="158"/>
      <c r="V80" s="158"/>
      <c r="W80" s="158"/>
      <c r="X80" s="158"/>
      <c r="Y80" s="159"/>
      <c r="Z80" s="154"/>
      <c r="AA80" s="155"/>
      <c r="AB80" s="155"/>
      <c r="AC80" s="155"/>
      <c r="AD80" s="156"/>
      <c r="AE80" s="157" t="s">
        <v>62</v>
      </c>
      <c r="AF80" s="158"/>
      <c r="AG80" s="158"/>
      <c r="AH80" s="158"/>
      <c r="AI80" s="158"/>
      <c r="AJ80" s="159"/>
    </row>
    <row r="81" spans="4:100" s="3" customFormat="1" ht="13.5" customHeight="1" thickBot="1" x14ac:dyDescent="0.25"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46"/>
      <c r="P81" s="47"/>
      <c r="Q81" s="47"/>
      <c r="R81" s="47"/>
      <c r="S81" s="48"/>
      <c r="T81" s="52"/>
      <c r="U81" s="53"/>
      <c r="V81" s="53"/>
      <c r="W81" s="53"/>
      <c r="X81" s="53"/>
      <c r="Y81" s="54"/>
      <c r="Z81" s="46"/>
      <c r="AA81" s="47"/>
      <c r="AB81" s="47"/>
      <c r="AC81" s="47"/>
      <c r="AD81" s="48"/>
      <c r="AE81" s="52"/>
      <c r="AF81" s="53"/>
      <c r="AG81" s="53"/>
      <c r="AH81" s="53"/>
      <c r="AI81" s="53"/>
      <c r="AJ81" s="54"/>
    </row>
    <row r="82" spans="4:100" s="3" customFormat="1" ht="13.5" customHeight="1" thickTop="1" x14ac:dyDescent="0.2">
      <c r="D82" s="160" t="s">
        <v>37</v>
      </c>
      <c r="E82" s="163" t="s">
        <v>38</v>
      </c>
      <c r="F82" s="165" t="s">
        <v>39</v>
      </c>
      <c r="G82" s="165"/>
      <c r="H82" s="165"/>
      <c r="I82" s="165"/>
      <c r="J82" s="165"/>
      <c r="K82" s="165"/>
      <c r="L82" s="165"/>
      <c r="M82" s="165"/>
      <c r="N82" s="166"/>
      <c r="O82" s="112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67" t="s">
        <v>40</v>
      </c>
      <c r="AJ82" s="168"/>
    </row>
    <row r="83" spans="4:100" s="3" customFormat="1" ht="13.5" customHeight="1" x14ac:dyDescent="0.2">
      <c r="D83" s="161"/>
      <c r="E83" s="164"/>
      <c r="F83" s="147"/>
      <c r="G83" s="147"/>
      <c r="H83" s="147"/>
      <c r="I83" s="147"/>
      <c r="J83" s="147"/>
      <c r="K83" s="147"/>
      <c r="L83" s="147"/>
      <c r="M83" s="147"/>
      <c r="N83" s="148"/>
      <c r="O83" s="114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09"/>
      <c r="AJ83" s="110"/>
    </row>
    <row r="84" spans="4:100" s="3" customFormat="1" ht="13.5" customHeight="1" x14ac:dyDescent="0.2">
      <c r="D84" s="161"/>
      <c r="E84" s="169" t="s">
        <v>41</v>
      </c>
      <c r="F84" s="169"/>
      <c r="G84" s="145" t="s">
        <v>69</v>
      </c>
      <c r="H84" s="145"/>
      <c r="I84" s="145"/>
      <c r="J84" s="145"/>
      <c r="K84" s="145"/>
      <c r="L84" s="145"/>
      <c r="M84" s="145"/>
      <c r="N84" s="146"/>
      <c r="O84" s="11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109" t="s">
        <v>40</v>
      </c>
      <c r="AJ84" s="110"/>
    </row>
    <row r="85" spans="4:100" s="3" customFormat="1" ht="13.5" customHeight="1" x14ac:dyDescent="0.2">
      <c r="D85" s="161"/>
      <c r="E85" s="170"/>
      <c r="F85" s="170"/>
      <c r="G85" s="147"/>
      <c r="H85" s="147"/>
      <c r="I85" s="147"/>
      <c r="J85" s="147"/>
      <c r="K85" s="147"/>
      <c r="L85" s="147"/>
      <c r="M85" s="147"/>
      <c r="N85" s="148"/>
      <c r="O85" s="114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09"/>
      <c r="AJ85" s="110"/>
    </row>
    <row r="86" spans="4:100" s="3" customFormat="1" ht="13.5" customHeight="1" x14ac:dyDescent="0.2">
      <c r="D86" s="161"/>
      <c r="E86" s="169" t="s">
        <v>42</v>
      </c>
      <c r="F86" s="169"/>
      <c r="G86" s="145" t="s">
        <v>43</v>
      </c>
      <c r="H86" s="145"/>
      <c r="I86" s="145"/>
      <c r="J86" s="145"/>
      <c r="K86" s="145"/>
      <c r="L86" s="145"/>
      <c r="M86" s="145"/>
      <c r="N86" s="146"/>
      <c r="O86" s="11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109" t="s">
        <v>40</v>
      </c>
      <c r="AJ86" s="110"/>
    </row>
    <row r="87" spans="4:100" s="3" customFormat="1" ht="13.5" customHeight="1" x14ac:dyDescent="0.2">
      <c r="D87" s="161"/>
      <c r="E87" s="170"/>
      <c r="F87" s="170"/>
      <c r="G87" s="147"/>
      <c r="H87" s="147"/>
      <c r="I87" s="147"/>
      <c r="J87" s="147"/>
      <c r="K87" s="147"/>
      <c r="L87" s="147"/>
      <c r="M87" s="147"/>
      <c r="N87" s="148"/>
      <c r="O87" s="114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09"/>
      <c r="AJ87" s="110"/>
    </row>
    <row r="88" spans="4:100" s="3" customFormat="1" ht="13.5" customHeight="1" x14ac:dyDescent="0.2">
      <c r="D88" s="161"/>
      <c r="E88" s="169" t="s">
        <v>44</v>
      </c>
      <c r="F88" s="169"/>
      <c r="G88" s="145" t="s">
        <v>45</v>
      </c>
      <c r="H88" s="145"/>
      <c r="I88" s="145"/>
      <c r="J88" s="145"/>
      <c r="K88" s="145"/>
      <c r="L88" s="145"/>
      <c r="M88" s="145"/>
      <c r="N88" s="146"/>
      <c r="O88" s="11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109" t="s">
        <v>40</v>
      </c>
      <c r="AJ88" s="110"/>
    </row>
    <row r="89" spans="4:100" s="3" customFormat="1" ht="13.5" customHeight="1" x14ac:dyDescent="0.2">
      <c r="D89" s="161"/>
      <c r="E89" s="170"/>
      <c r="F89" s="170"/>
      <c r="G89" s="147"/>
      <c r="H89" s="147"/>
      <c r="I89" s="147"/>
      <c r="J89" s="147"/>
      <c r="K89" s="147"/>
      <c r="L89" s="147"/>
      <c r="M89" s="147"/>
      <c r="N89" s="148"/>
      <c r="O89" s="114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09"/>
      <c r="AJ89" s="110"/>
    </row>
    <row r="90" spans="4:100" s="3" customFormat="1" ht="13.5" customHeight="1" x14ac:dyDescent="0.2">
      <c r="D90" s="161"/>
      <c r="E90" s="171" t="s">
        <v>46</v>
      </c>
      <c r="F90" s="64" t="s">
        <v>47</v>
      </c>
      <c r="G90" s="64"/>
      <c r="H90" s="64"/>
      <c r="I90" s="64"/>
      <c r="J90" s="64"/>
      <c r="K90" s="64"/>
      <c r="L90" s="64"/>
      <c r="M90" s="64"/>
      <c r="N90" s="65"/>
      <c r="O90" s="149">
        <f>SUM(O84:AI89)</f>
        <v>0</v>
      </c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/>
      <c r="AE90" s="150"/>
      <c r="AF90" s="150"/>
      <c r="AG90" s="150"/>
      <c r="AH90" s="150"/>
      <c r="AI90" s="109" t="s">
        <v>40</v>
      </c>
      <c r="AJ90" s="110"/>
    </row>
    <row r="91" spans="4:100" s="3" customFormat="1" ht="13.5" customHeight="1" x14ac:dyDescent="0.2">
      <c r="D91" s="161"/>
      <c r="E91" s="144"/>
      <c r="F91" s="67"/>
      <c r="G91" s="67"/>
      <c r="H91" s="67"/>
      <c r="I91" s="67"/>
      <c r="J91" s="67"/>
      <c r="K91" s="67"/>
      <c r="L91" s="67"/>
      <c r="M91" s="67"/>
      <c r="N91" s="68"/>
      <c r="O91" s="151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09"/>
      <c r="AJ91" s="110"/>
    </row>
    <row r="92" spans="4:100" s="3" customFormat="1" ht="13.5" customHeight="1" x14ac:dyDescent="0.2">
      <c r="D92" s="161"/>
      <c r="E92" s="144" t="s">
        <v>48</v>
      </c>
      <c r="F92" s="145" t="s">
        <v>49</v>
      </c>
      <c r="G92" s="145"/>
      <c r="H92" s="145"/>
      <c r="I92" s="145"/>
      <c r="J92" s="145"/>
      <c r="K92" s="145"/>
      <c r="L92" s="145"/>
      <c r="M92" s="145"/>
      <c r="N92" s="146"/>
      <c r="O92" s="149">
        <f>O82-O90</f>
        <v>0</v>
      </c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  <c r="AC92" s="150"/>
      <c r="AD92" s="150"/>
      <c r="AE92" s="150"/>
      <c r="AF92" s="150"/>
      <c r="AG92" s="150"/>
      <c r="AH92" s="150"/>
      <c r="AI92" s="109" t="s">
        <v>40</v>
      </c>
      <c r="AJ92" s="110"/>
    </row>
    <row r="93" spans="4:100" s="3" customFormat="1" ht="13.5" customHeight="1" x14ac:dyDescent="0.2">
      <c r="D93" s="161"/>
      <c r="E93" s="144"/>
      <c r="F93" s="147"/>
      <c r="G93" s="147"/>
      <c r="H93" s="147"/>
      <c r="I93" s="147"/>
      <c r="J93" s="147"/>
      <c r="K93" s="147"/>
      <c r="L93" s="147"/>
      <c r="M93" s="147"/>
      <c r="N93" s="148"/>
      <c r="O93" s="151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2"/>
      <c r="AA93" s="152"/>
      <c r="AB93" s="152"/>
      <c r="AC93" s="152"/>
      <c r="AD93" s="152"/>
      <c r="AE93" s="152"/>
      <c r="AF93" s="152"/>
      <c r="AG93" s="152"/>
      <c r="AH93" s="152"/>
      <c r="AI93" s="109"/>
      <c r="AJ93" s="110"/>
    </row>
    <row r="94" spans="4:100" s="3" customFormat="1" ht="13.5" customHeight="1" x14ac:dyDescent="0.2">
      <c r="D94" s="161"/>
      <c r="AI94" s="16"/>
      <c r="AJ94" s="20"/>
    </row>
    <row r="95" spans="4:100" s="3" customFormat="1" ht="13.5" customHeight="1" x14ac:dyDescent="0.2">
      <c r="D95" s="161"/>
      <c r="E95" s="64" t="s">
        <v>65</v>
      </c>
      <c r="F95" s="145"/>
      <c r="G95" s="145"/>
      <c r="H95" s="145"/>
      <c r="I95" s="145"/>
      <c r="J95" s="145"/>
      <c r="K95" s="145"/>
      <c r="L95" s="145"/>
      <c r="M95" s="145"/>
      <c r="N95" s="146"/>
      <c r="O95" s="149">
        <f>O88</f>
        <v>0</v>
      </c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150"/>
      <c r="AC95" s="150"/>
      <c r="AD95" s="150"/>
      <c r="AE95" s="150"/>
      <c r="AF95" s="150"/>
      <c r="AG95" s="150"/>
      <c r="AH95" s="150"/>
      <c r="AI95" s="69" t="s">
        <v>40</v>
      </c>
      <c r="AJ95" s="70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36"/>
      <c r="CB95" s="36"/>
      <c r="CC95" s="36"/>
      <c r="CD95" s="36"/>
      <c r="CE95" s="36"/>
      <c r="CF95" s="37"/>
      <c r="CG95" s="37"/>
      <c r="CH95" s="37"/>
      <c r="CI95" s="37"/>
      <c r="CJ95" s="37"/>
      <c r="CK95" s="37"/>
      <c r="CL95" s="36"/>
      <c r="CM95" s="36"/>
      <c r="CN95" s="36"/>
      <c r="CO95" s="36"/>
      <c r="CP95" s="36"/>
      <c r="CQ95" s="37"/>
      <c r="CR95" s="37"/>
      <c r="CS95" s="37"/>
      <c r="CT95" s="37"/>
      <c r="CU95" s="37"/>
      <c r="CV95" s="37"/>
    </row>
    <row r="96" spans="4:100" s="3" customFormat="1" ht="13.5" customHeight="1" x14ac:dyDescent="0.2">
      <c r="D96" s="162"/>
      <c r="E96" s="147"/>
      <c r="F96" s="147"/>
      <c r="G96" s="147"/>
      <c r="H96" s="147"/>
      <c r="I96" s="147"/>
      <c r="J96" s="147"/>
      <c r="K96" s="147"/>
      <c r="L96" s="147"/>
      <c r="M96" s="147"/>
      <c r="N96" s="148"/>
      <c r="O96" s="151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  <c r="AA96" s="152"/>
      <c r="AB96" s="152"/>
      <c r="AC96" s="152"/>
      <c r="AD96" s="152"/>
      <c r="AE96" s="152"/>
      <c r="AF96" s="152"/>
      <c r="AG96" s="152"/>
      <c r="AH96" s="152"/>
      <c r="AI96" s="71"/>
      <c r="AJ96" s="72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36"/>
      <c r="CB96" s="36"/>
      <c r="CC96" s="36"/>
      <c r="CD96" s="36"/>
      <c r="CE96" s="36"/>
      <c r="CF96" s="37"/>
      <c r="CG96" s="37"/>
      <c r="CH96" s="37"/>
      <c r="CI96" s="37"/>
      <c r="CJ96" s="37"/>
      <c r="CK96" s="37"/>
      <c r="CL96" s="36"/>
      <c r="CM96" s="36"/>
      <c r="CN96" s="36"/>
      <c r="CO96" s="36"/>
      <c r="CP96" s="36"/>
      <c r="CQ96" s="37"/>
      <c r="CR96" s="37"/>
      <c r="CS96" s="37"/>
      <c r="CT96" s="37"/>
      <c r="CU96" s="37"/>
      <c r="CV96" s="37"/>
    </row>
    <row r="97" spans="4:100" ht="12.75" customHeight="1" x14ac:dyDescent="0.2"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23"/>
      <c r="CV97" s="23"/>
    </row>
    <row r="98" spans="4:100" s="3" customFormat="1" ht="13.2" customHeight="1" x14ac:dyDescent="0.2">
      <c r="E98" s="3" t="s">
        <v>59</v>
      </c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23"/>
      <c r="CV98" s="23"/>
    </row>
    <row r="99" spans="4:100" s="3" customFormat="1" ht="13.2" customHeight="1" x14ac:dyDescent="0.2">
      <c r="D99" s="90" t="s">
        <v>68</v>
      </c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2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109" t="s">
        <v>40</v>
      </c>
      <c r="AJ99" s="110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0"/>
      <c r="CV99" s="30"/>
    </row>
    <row r="100" spans="4:100" s="3" customFormat="1" ht="13.2" customHeight="1" thickBot="1" x14ac:dyDescent="0.25">
      <c r="D100" s="93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5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69"/>
      <c r="AJ100" s="70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0"/>
      <c r="CV100" s="30"/>
    </row>
    <row r="101" spans="4:100" s="3" customFormat="1" ht="13.5" customHeight="1" thickTop="1" x14ac:dyDescent="0.2">
      <c r="D101" s="87" t="s">
        <v>73</v>
      </c>
      <c r="E101" s="141" t="s">
        <v>79</v>
      </c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12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07" t="s">
        <v>36</v>
      </c>
      <c r="AJ101" s="108"/>
      <c r="AK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23"/>
      <c r="CV101" s="23"/>
    </row>
    <row r="102" spans="4:100" s="3" customFormat="1" ht="13.5" customHeight="1" x14ac:dyDescent="0.2">
      <c r="D102" s="88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14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71"/>
      <c r="AJ102" s="72"/>
      <c r="AK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23"/>
      <c r="CV102" s="23"/>
    </row>
    <row r="103" spans="4:100" s="3" customFormat="1" ht="13.5" customHeight="1" x14ac:dyDescent="0.2">
      <c r="D103" s="88"/>
      <c r="E103" s="111" t="s">
        <v>67</v>
      </c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1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118" t="s">
        <v>36</v>
      </c>
      <c r="AJ103" s="119"/>
      <c r="AK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23"/>
      <c r="CV103" s="23"/>
    </row>
    <row r="104" spans="4:100" s="3" customFormat="1" ht="13.5" customHeight="1" x14ac:dyDescent="0.2">
      <c r="D104" s="88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14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71"/>
      <c r="AJ104" s="72"/>
      <c r="AK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23"/>
      <c r="CV104" s="23"/>
    </row>
    <row r="105" spans="4:100" s="3" customFormat="1" ht="13.5" customHeight="1" x14ac:dyDescent="0.2">
      <c r="D105" s="88"/>
      <c r="E105" s="111" t="s">
        <v>78</v>
      </c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79" t="str">
        <f>IF(P101="","",P101+1)</f>
        <v/>
      </c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118" t="s">
        <v>36</v>
      </c>
      <c r="AJ105" s="119"/>
      <c r="AK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36"/>
      <c r="CB105" s="36"/>
      <c r="CC105" s="36"/>
      <c r="CD105" s="36"/>
      <c r="CE105" s="36"/>
      <c r="CF105" s="37"/>
      <c r="CG105" s="37"/>
      <c r="CH105" s="37"/>
      <c r="CI105" s="37"/>
      <c r="CJ105" s="37"/>
      <c r="CK105" s="37"/>
      <c r="CL105" s="36"/>
      <c r="CM105" s="36"/>
      <c r="CN105" s="36"/>
      <c r="CO105" s="36"/>
      <c r="CP105" s="36"/>
      <c r="CQ105" s="37"/>
      <c r="CR105" s="37"/>
      <c r="CS105" s="37"/>
      <c r="CT105" s="37"/>
      <c r="CU105" s="37"/>
      <c r="CV105" s="37"/>
    </row>
    <row r="106" spans="4:100" s="3" customFormat="1" ht="13.5" customHeight="1" x14ac:dyDescent="0.2">
      <c r="D106" s="88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17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71"/>
      <c r="AJ106" s="72"/>
      <c r="AK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36"/>
      <c r="CB106" s="36"/>
      <c r="CC106" s="36"/>
      <c r="CD106" s="36"/>
      <c r="CE106" s="36"/>
      <c r="CF106" s="37"/>
      <c r="CG106" s="37"/>
      <c r="CH106" s="37"/>
      <c r="CI106" s="37"/>
      <c r="CJ106" s="37"/>
      <c r="CK106" s="37"/>
      <c r="CL106" s="36"/>
      <c r="CM106" s="36"/>
      <c r="CN106" s="36"/>
      <c r="CO106" s="36"/>
      <c r="CP106" s="36"/>
      <c r="CQ106" s="37"/>
      <c r="CR106" s="37"/>
      <c r="CS106" s="37"/>
      <c r="CT106" s="37"/>
      <c r="CU106" s="37"/>
      <c r="CV106" s="37"/>
    </row>
    <row r="107" spans="4:100" s="3" customFormat="1" ht="13.5" customHeight="1" x14ac:dyDescent="0.2">
      <c r="D107" s="88"/>
      <c r="E107" s="63" t="s">
        <v>64</v>
      </c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75" t="str">
        <f>IF(P105="","",IF(P105&lt;=10,IF(P99&gt;20000000,20000000,ROUNDDOWN(P99,-3)),""))</f>
        <v/>
      </c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69" t="s">
        <v>40</v>
      </c>
      <c r="AJ107" s="70"/>
      <c r="AK107" s="24"/>
      <c r="BP107" s="39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23"/>
      <c r="CV107" s="23"/>
    </row>
    <row r="108" spans="4:100" s="3" customFormat="1" ht="13.5" customHeight="1" x14ac:dyDescent="0.2">
      <c r="D108" s="88"/>
      <c r="E108" s="66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77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1"/>
      <c r="AJ108" s="72"/>
      <c r="AK108" s="24"/>
      <c r="BP108" s="39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23"/>
      <c r="CV108" s="23"/>
    </row>
    <row r="109" spans="4:100" s="3" customFormat="1" ht="13.5" customHeight="1" x14ac:dyDescent="0.2">
      <c r="D109" s="88"/>
      <c r="E109" s="63" t="s">
        <v>63</v>
      </c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79" t="str">
        <f>IF(P105="","",IF(P105&gt;=11,IF(P99&gt;10000000,10000000,ROUNDDOWN(P99,-3)),""))</f>
        <v/>
      </c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69" t="s">
        <v>40</v>
      </c>
      <c r="AJ109" s="70"/>
      <c r="AK109" s="24"/>
      <c r="BP109" s="39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23"/>
      <c r="CV109" s="23"/>
    </row>
    <row r="110" spans="4:100" s="3" customFormat="1" ht="13.5" customHeight="1" thickBot="1" x14ac:dyDescent="0.25">
      <c r="D110" s="89"/>
      <c r="E110" s="98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81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100"/>
      <c r="AJ110" s="101"/>
      <c r="AK110" s="24"/>
      <c r="BP110" s="39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23"/>
      <c r="CV110" s="23"/>
    </row>
    <row r="111" spans="4:100" s="3" customFormat="1" ht="13.5" customHeight="1" thickTop="1" x14ac:dyDescent="0.2">
      <c r="D111" s="61" t="s">
        <v>74</v>
      </c>
      <c r="E111" s="102" t="s">
        <v>60</v>
      </c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4"/>
      <c r="Q111" s="105"/>
      <c r="R111" s="105"/>
      <c r="S111" s="105"/>
      <c r="T111" s="106"/>
      <c r="U111" s="83" t="s">
        <v>61</v>
      </c>
      <c r="V111" s="84"/>
      <c r="W111" s="84"/>
      <c r="X111" s="84"/>
      <c r="Y111" s="84"/>
      <c r="Z111" s="85"/>
      <c r="AA111" s="104"/>
      <c r="AB111" s="105"/>
      <c r="AC111" s="105"/>
      <c r="AD111" s="105"/>
      <c r="AE111" s="106"/>
      <c r="AF111" s="83" t="s">
        <v>62</v>
      </c>
      <c r="AG111" s="84"/>
      <c r="AH111" s="84"/>
      <c r="AI111" s="84"/>
      <c r="AJ111" s="85"/>
      <c r="AK111" s="25"/>
      <c r="BP111" s="39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23"/>
      <c r="CV111" s="23"/>
    </row>
    <row r="112" spans="4:100" s="3" customFormat="1" ht="13.5" customHeight="1" x14ac:dyDescent="0.2">
      <c r="D112" s="61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46"/>
      <c r="Q112" s="47"/>
      <c r="R112" s="47"/>
      <c r="S112" s="47"/>
      <c r="T112" s="48"/>
      <c r="U112" s="52"/>
      <c r="V112" s="53"/>
      <c r="W112" s="53"/>
      <c r="X112" s="53"/>
      <c r="Y112" s="53"/>
      <c r="Z112" s="54"/>
      <c r="AA112" s="46"/>
      <c r="AB112" s="47"/>
      <c r="AC112" s="47"/>
      <c r="AD112" s="47"/>
      <c r="AE112" s="48"/>
      <c r="AF112" s="52"/>
      <c r="AG112" s="53"/>
      <c r="AH112" s="53"/>
      <c r="AI112" s="53"/>
      <c r="AJ112" s="54"/>
      <c r="AK112" s="26"/>
      <c r="BP112" s="39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23"/>
      <c r="CV112" s="23"/>
    </row>
    <row r="113" spans="2:100" s="3" customFormat="1" ht="13.5" customHeight="1" x14ac:dyDescent="0.2">
      <c r="D113" s="61"/>
      <c r="E113" s="63" t="s">
        <v>64</v>
      </c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80" t="str">
        <f>IF(AND(P107="",P109="",P111="✓"),MIN(ROUNDDOWN(P99,-3),20000000),"")</f>
        <v/>
      </c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69" t="s">
        <v>40</v>
      </c>
      <c r="AJ113" s="70"/>
      <c r="BP113" s="39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41"/>
      <c r="CB113" s="41"/>
      <c r="CC113" s="41"/>
      <c r="CD113" s="41"/>
      <c r="CE113" s="41"/>
      <c r="CF113" s="41"/>
      <c r="CG113" s="41"/>
      <c r="CH113" s="41"/>
      <c r="CI113" s="41"/>
      <c r="CJ113" s="41"/>
      <c r="CK113" s="41"/>
      <c r="CL113" s="41"/>
      <c r="CM113" s="41"/>
      <c r="CN113" s="41"/>
      <c r="CO113" s="41"/>
      <c r="CP113" s="41"/>
      <c r="CQ113" s="41"/>
      <c r="CR113" s="41"/>
      <c r="CS113" s="41"/>
      <c r="CT113" s="41"/>
      <c r="CU113" s="23"/>
      <c r="CV113" s="23"/>
    </row>
    <row r="114" spans="2:100" s="3" customFormat="1" ht="13.5" customHeight="1" x14ac:dyDescent="0.2">
      <c r="D114" s="61"/>
      <c r="E114" s="66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71"/>
      <c r="AJ114" s="72"/>
      <c r="BP114" s="39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41"/>
      <c r="CB114" s="41"/>
      <c r="CC114" s="41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  <c r="CR114" s="41"/>
      <c r="CS114" s="41"/>
      <c r="CT114" s="41"/>
      <c r="CU114" s="23"/>
      <c r="CV114" s="23"/>
    </row>
    <row r="115" spans="2:100" ht="13.5" customHeight="1" x14ac:dyDescent="0.2">
      <c r="B115" s="14"/>
      <c r="D115" s="61"/>
      <c r="E115" s="135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  <c r="AJ115" s="137"/>
      <c r="BP115" s="39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30"/>
      <c r="CV115" s="30"/>
    </row>
    <row r="116" spans="2:100" ht="13.5" customHeight="1" thickBot="1" x14ac:dyDescent="0.25">
      <c r="D116" s="61"/>
      <c r="E116" s="138"/>
      <c r="F116" s="139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  <c r="AA116" s="139"/>
      <c r="AB116" s="139"/>
      <c r="AC116" s="139"/>
      <c r="AD116" s="139"/>
      <c r="AE116" s="139"/>
      <c r="AF116" s="139"/>
      <c r="AG116" s="139"/>
      <c r="AH116" s="139"/>
      <c r="AI116" s="139"/>
      <c r="AJ116" s="140"/>
      <c r="BP116" s="39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23"/>
      <c r="CV116" s="23"/>
    </row>
    <row r="117" spans="2:100" ht="13.5" customHeight="1" thickTop="1" x14ac:dyDescent="0.2">
      <c r="B117" s="14"/>
      <c r="D117" s="60" t="s">
        <v>76</v>
      </c>
      <c r="E117" s="55" t="s">
        <v>75</v>
      </c>
      <c r="F117" s="56"/>
      <c r="G117" s="56"/>
      <c r="H117" s="56"/>
      <c r="I117" s="56"/>
      <c r="J117" s="56"/>
      <c r="K117" s="56"/>
      <c r="L117" s="56"/>
      <c r="M117" s="56"/>
      <c r="N117" s="56"/>
      <c r="O117" s="57"/>
      <c r="P117" s="43"/>
      <c r="Q117" s="44"/>
      <c r="R117" s="44"/>
      <c r="S117" s="44"/>
      <c r="T117" s="45"/>
      <c r="U117" s="49" t="s">
        <v>61</v>
      </c>
      <c r="V117" s="50"/>
      <c r="W117" s="50"/>
      <c r="X117" s="50"/>
      <c r="Y117" s="50"/>
      <c r="Z117" s="51"/>
      <c r="AA117" s="43"/>
      <c r="AB117" s="44"/>
      <c r="AC117" s="44"/>
      <c r="AD117" s="44"/>
      <c r="AE117" s="45"/>
      <c r="AF117" s="49" t="s">
        <v>62</v>
      </c>
      <c r="AG117" s="50"/>
      <c r="AH117" s="50"/>
      <c r="AI117" s="50"/>
      <c r="AJ117" s="51"/>
      <c r="BP117" s="39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23"/>
      <c r="CV117" s="23"/>
    </row>
    <row r="118" spans="2:100" ht="13.5" customHeight="1" x14ac:dyDescent="0.2">
      <c r="D118" s="61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9"/>
      <c r="P118" s="46"/>
      <c r="Q118" s="47"/>
      <c r="R118" s="47"/>
      <c r="S118" s="47"/>
      <c r="T118" s="48"/>
      <c r="U118" s="52"/>
      <c r="V118" s="53"/>
      <c r="W118" s="53"/>
      <c r="X118" s="53"/>
      <c r="Y118" s="53"/>
      <c r="Z118" s="54"/>
      <c r="AA118" s="46"/>
      <c r="AB118" s="47"/>
      <c r="AC118" s="47"/>
      <c r="AD118" s="47"/>
      <c r="AE118" s="48"/>
      <c r="AF118" s="52"/>
      <c r="AG118" s="53"/>
      <c r="AH118" s="53"/>
      <c r="AI118" s="53"/>
      <c r="AJ118" s="54"/>
    </row>
    <row r="119" spans="2:100" ht="13.5" customHeight="1" x14ac:dyDescent="0.2">
      <c r="D119" s="61"/>
      <c r="E119" s="63" t="s">
        <v>71</v>
      </c>
      <c r="F119" s="64"/>
      <c r="G119" s="64"/>
      <c r="H119" s="64"/>
      <c r="I119" s="64"/>
      <c r="J119" s="64"/>
      <c r="K119" s="64"/>
      <c r="L119" s="64"/>
      <c r="M119" s="64"/>
      <c r="N119" s="64"/>
      <c r="O119" s="65"/>
      <c r="P119" s="73" t="str">
        <f>IF(AND(P107="",P109="",P113="",P117="✓"),MIN(ROUNDDOWN(P99,-3),500000),"")</f>
        <v/>
      </c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69" t="s">
        <v>40</v>
      </c>
      <c r="AJ119" s="70"/>
    </row>
    <row r="120" spans="2:100" ht="13.5" customHeight="1" x14ac:dyDescent="0.2">
      <c r="D120" s="62"/>
      <c r="E120" s="66"/>
      <c r="F120" s="67"/>
      <c r="G120" s="67"/>
      <c r="H120" s="67"/>
      <c r="I120" s="67"/>
      <c r="J120" s="67"/>
      <c r="K120" s="67"/>
      <c r="L120" s="67"/>
      <c r="M120" s="67"/>
      <c r="N120" s="67"/>
      <c r="O120" s="68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1"/>
      <c r="AJ120" s="72"/>
    </row>
    <row r="121" spans="2:100" ht="13.5" customHeight="1" thickBot="1" x14ac:dyDescent="0.25">
      <c r="D121" s="35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4"/>
      <c r="AJ121" s="34"/>
    </row>
    <row r="122" spans="2:100" ht="13.5" customHeight="1" thickTop="1" x14ac:dyDescent="0.2">
      <c r="D122" s="286"/>
      <c r="E122" s="279" t="s">
        <v>80</v>
      </c>
      <c r="F122" s="280"/>
      <c r="G122" s="280"/>
      <c r="H122" s="280"/>
      <c r="I122" s="280"/>
      <c r="J122" s="280"/>
      <c r="K122" s="280"/>
      <c r="L122" s="280"/>
      <c r="M122" s="280"/>
      <c r="N122" s="280"/>
      <c r="O122" s="281"/>
      <c r="P122" s="285">
        <f>IFERROR(P107*1,0)+IFERROR(P109*1,0)+IFERROR(P113*1,0)+IFERROR(P119*1,0)</f>
        <v>0</v>
      </c>
      <c r="Q122" s="285"/>
      <c r="R122" s="285"/>
      <c r="S122" s="285"/>
      <c r="T122" s="285"/>
      <c r="U122" s="285"/>
      <c r="V122" s="285"/>
      <c r="W122" s="285"/>
      <c r="X122" s="285"/>
      <c r="Y122" s="285"/>
      <c r="Z122" s="285"/>
      <c r="AA122" s="285"/>
      <c r="AB122" s="285"/>
      <c r="AC122" s="285"/>
      <c r="AD122" s="285"/>
      <c r="AE122" s="285"/>
      <c r="AF122" s="285"/>
      <c r="AG122" s="285"/>
      <c r="AH122" s="285"/>
      <c r="AI122" s="107" t="s">
        <v>40</v>
      </c>
      <c r="AJ122" s="108"/>
    </row>
    <row r="123" spans="2:100" ht="13.5" customHeight="1" x14ac:dyDescent="0.2">
      <c r="D123" s="287"/>
      <c r="E123" s="282"/>
      <c r="F123" s="283"/>
      <c r="G123" s="283"/>
      <c r="H123" s="283"/>
      <c r="I123" s="283"/>
      <c r="J123" s="283"/>
      <c r="K123" s="283"/>
      <c r="L123" s="283"/>
      <c r="M123" s="283"/>
      <c r="N123" s="283"/>
      <c r="O123" s="284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86"/>
      <c r="AF123" s="86"/>
      <c r="AG123" s="86"/>
      <c r="AH123" s="86"/>
      <c r="AI123" s="71"/>
      <c r="AJ123" s="72"/>
    </row>
    <row r="124" spans="2:100" ht="13.5" customHeight="1" x14ac:dyDescent="0.2">
      <c r="D124" s="27"/>
      <c r="E124" s="18"/>
      <c r="F124" s="18"/>
      <c r="G124" s="18"/>
      <c r="H124" s="18"/>
      <c r="I124" s="18"/>
      <c r="J124" s="18"/>
      <c r="K124" s="18"/>
      <c r="L124" s="18"/>
      <c r="M124" s="28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17"/>
      <c r="AI124" s="22"/>
      <c r="AJ124" s="23"/>
    </row>
    <row r="125" spans="2:100" ht="12.75" customHeight="1" x14ac:dyDescent="0.2"/>
    <row r="126" spans="2:100" s="3" customFormat="1" ht="13.5" customHeight="1" x14ac:dyDescent="0.2">
      <c r="D126" s="121" t="s">
        <v>82</v>
      </c>
      <c r="E126" s="122"/>
      <c r="F126" s="122"/>
      <c r="G126" s="122"/>
      <c r="H126" s="122"/>
      <c r="I126" s="122"/>
      <c r="J126" s="122"/>
      <c r="K126" s="122"/>
      <c r="L126" s="122"/>
      <c r="M126" s="122"/>
      <c r="N126" s="123"/>
      <c r="O126" s="127">
        <f>SUM(O95,P122)</f>
        <v>0</v>
      </c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8"/>
      <c r="AD126" s="128"/>
      <c r="AE126" s="128"/>
      <c r="AF126" s="128"/>
      <c r="AG126" s="128"/>
      <c r="AH126" s="128"/>
      <c r="AI126" s="131" t="s">
        <v>40</v>
      </c>
      <c r="AJ126" s="132"/>
    </row>
    <row r="127" spans="2:100" s="3" customFormat="1" ht="13.5" customHeight="1" x14ac:dyDescent="0.2">
      <c r="D127" s="124"/>
      <c r="E127" s="125"/>
      <c r="F127" s="125"/>
      <c r="G127" s="125"/>
      <c r="H127" s="125"/>
      <c r="I127" s="125"/>
      <c r="J127" s="125"/>
      <c r="K127" s="125"/>
      <c r="L127" s="125"/>
      <c r="M127" s="125"/>
      <c r="N127" s="126"/>
      <c r="O127" s="129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3"/>
      <c r="AJ127" s="134"/>
    </row>
    <row r="128" spans="2:100" ht="12.75" customHeight="1" x14ac:dyDescent="0.2"/>
    <row r="129" spans="4:37" s="3" customFormat="1" ht="13.5" customHeight="1" x14ac:dyDescent="0.2">
      <c r="D129" s="15" t="s">
        <v>50</v>
      </c>
      <c r="F129" s="15" t="s">
        <v>51</v>
      </c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4:37" s="3" customFormat="1" ht="13.5" customHeight="1" x14ac:dyDescent="0.2">
      <c r="F130" s="3" t="s">
        <v>52</v>
      </c>
    </row>
    <row r="131" spans="4:37" s="3" customFormat="1" ht="13.5" customHeight="1" x14ac:dyDescent="0.2">
      <c r="D131" s="15" t="s">
        <v>53</v>
      </c>
      <c r="F131" s="120" t="s">
        <v>83</v>
      </c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0"/>
      <c r="AG131" s="120"/>
      <c r="AH131" s="120"/>
      <c r="AI131" s="120"/>
      <c r="AJ131" s="120"/>
      <c r="AK131" s="120"/>
    </row>
    <row r="132" spans="4:37" ht="13.5" customHeight="1" x14ac:dyDescent="0.2">
      <c r="D132" s="15"/>
      <c r="E132" s="3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  <c r="Z132" s="120"/>
      <c r="AA132" s="120"/>
      <c r="AB132" s="120"/>
      <c r="AC132" s="120"/>
      <c r="AD132" s="120"/>
      <c r="AE132" s="120"/>
      <c r="AF132" s="120"/>
      <c r="AG132" s="120"/>
      <c r="AH132" s="120"/>
      <c r="AI132" s="120"/>
      <c r="AJ132" s="120"/>
      <c r="AK132" s="120"/>
    </row>
    <row r="133" spans="4:37" ht="12.75" customHeight="1" x14ac:dyDescent="0.2"/>
    <row r="134" spans="4:37" ht="12.75" customHeight="1" x14ac:dyDescent="0.2"/>
    <row r="135" spans="4:37" ht="12.75" customHeight="1" x14ac:dyDescent="0.2"/>
    <row r="136" spans="4:37" ht="12.75" customHeight="1" x14ac:dyDescent="0.2"/>
    <row r="137" spans="4:37" ht="12.75" customHeight="1" x14ac:dyDescent="0.2"/>
    <row r="138" spans="4:37" ht="12.75" customHeight="1" x14ac:dyDescent="0.2"/>
    <row r="139" spans="4:37" ht="12.75" customHeight="1" x14ac:dyDescent="0.2"/>
    <row r="140" spans="4:37" ht="12.75" customHeight="1" x14ac:dyDescent="0.2"/>
    <row r="141" spans="4:37" ht="12.75" customHeight="1" x14ac:dyDescent="0.2"/>
    <row r="142" spans="4:37" ht="12.75" customHeight="1" x14ac:dyDescent="0.2"/>
    <row r="143" spans="4:37" ht="12.75" customHeight="1" x14ac:dyDescent="0.2"/>
    <row r="144" spans="4:37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72" ht="13.5" customHeight="1" x14ac:dyDescent="0.2"/>
    <row r="179" ht="13.5" customHeight="1" x14ac:dyDescent="0.2"/>
    <row r="181" ht="13.5" customHeight="1" x14ac:dyDescent="0.2"/>
    <row r="182" ht="13.5" customHeight="1" x14ac:dyDescent="0.2"/>
    <row r="184" ht="13.5" customHeight="1" x14ac:dyDescent="0.2"/>
    <row r="185" ht="13.5" customHeight="1" x14ac:dyDescent="0.2"/>
    <row r="187" ht="13.5" customHeight="1" x14ac:dyDescent="0.2"/>
    <row r="188" ht="13.5" customHeight="1" x14ac:dyDescent="0.2"/>
    <row r="190" ht="13.5" customHeight="1" x14ac:dyDescent="0.2"/>
    <row r="191" ht="13.5" customHeight="1" x14ac:dyDescent="0.2"/>
    <row r="193" ht="13.5" customHeight="1" x14ac:dyDescent="0.2"/>
    <row r="194" ht="13.5" customHeight="1" x14ac:dyDescent="0.2"/>
    <row r="196" ht="13.5" customHeight="1" x14ac:dyDescent="0.2"/>
    <row r="197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5" ht="13.5" customHeight="1" x14ac:dyDescent="0.2"/>
    <row r="206" ht="13.5" customHeight="1" x14ac:dyDescent="0.2"/>
  </sheetData>
  <sheetProtection formatCells="0"/>
  <mergeCells count="172">
    <mergeCell ref="AI122:AJ123"/>
    <mergeCell ref="E122:O123"/>
    <mergeCell ref="P122:AH123"/>
    <mergeCell ref="D122:D123"/>
    <mergeCell ref="R12:V13"/>
    <mergeCell ref="W12:AI13"/>
    <mergeCell ref="R14:V15"/>
    <mergeCell ref="W14:AI15"/>
    <mergeCell ref="B18:AK18"/>
    <mergeCell ref="B19:AK19"/>
    <mergeCell ref="D37:G38"/>
    <mergeCell ref="H37:H38"/>
    <mergeCell ref="I37:M38"/>
    <mergeCell ref="N37:Q38"/>
    <mergeCell ref="R37:T38"/>
    <mergeCell ref="U37:AJ38"/>
    <mergeCell ref="D33:G33"/>
    <mergeCell ref="H33:T34"/>
    <mergeCell ref="U33:X33"/>
    <mergeCell ref="Y33:AJ34"/>
    <mergeCell ref="D34:G34"/>
    <mergeCell ref="U34:X34"/>
    <mergeCell ref="D42:G42"/>
    <mergeCell ref="H42:T43"/>
    <mergeCell ref="X5:Z5"/>
    <mergeCell ref="AA5:AD5"/>
    <mergeCell ref="AF5:AG5"/>
    <mergeCell ref="AI5:AJ5"/>
    <mergeCell ref="R10:V11"/>
    <mergeCell ref="W10:AI11"/>
    <mergeCell ref="D30:G30"/>
    <mergeCell ref="H30:T30"/>
    <mergeCell ref="U30:X32"/>
    <mergeCell ref="Y30:AJ32"/>
    <mergeCell ref="D31:G32"/>
    <mergeCell ref="H31:T32"/>
    <mergeCell ref="D23:AK25"/>
    <mergeCell ref="D28:G29"/>
    <mergeCell ref="H28:H29"/>
    <mergeCell ref="I28:M29"/>
    <mergeCell ref="N28:Q29"/>
    <mergeCell ref="R28:T29"/>
    <mergeCell ref="U28:AJ29"/>
    <mergeCell ref="U42:X42"/>
    <mergeCell ref="Y42:AJ43"/>
    <mergeCell ref="D43:G43"/>
    <mergeCell ref="U43:X43"/>
    <mergeCell ref="D39:G39"/>
    <mergeCell ref="H39:T39"/>
    <mergeCell ref="U39:X41"/>
    <mergeCell ref="Y39:AJ41"/>
    <mergeCell ref="D40:G41"/>
    <mergeCell ref="H40:T41"/>
    <mergeCell ref="D48:G49"/>
    <mergeCell ref="H48:AJ49"/>
    <mergeCell ref="D50:G50"/>
    <mergeCell ref="H50:T50"/>
    <mergeCell ref="U50:X52"/>
    <mergeCell ref="Y50:AJ52"/>
    <mergeCell ref="D51:G52"/>
    <mergeCell ref="H51:T52"/>
    <mergeCell ref="D46:G47"/>
    <mergeCell ref="H46:H47"/>
    <mergeCell ref="I46:M47"/>
    <mergeCell ref="N46:Q47"/>
    <mergeCell ref="R46:T47"/>
    <mergeCell ref="U46:AJ47"/>
    <mergeCell ref="D53:G54"/>
    <mergeCell ref="H53:T54"/>
    <mergeCell ref="U53:X54"/>
    <mergeCell ref="Y53:AJ54"/>
    <mergeCell ref="D57:G58"/>
    <mergeCell ref="H57:N58"/>
    <mergeCell ref="O57:R58"/>
    <mergeCell ref="S57:Y58"/>
    <mergeCell ref="Z57:AC58"/>
    <mergeCell ref="AD57:AJ58"/>
    <mergeCell ref="D76:N77"/>
    <mergeCell ref="O76:Q77"/>
    <mergeCell ref="R76:AJ77"/>
    <mergeCell ref="D78:N79"/>
    <mergeCell ref="O78:T79"/>
    <mergeCell ref="U78:V79"/>
    <mergeCell ref="W78:Y79"/>
    <mergeCell ref="Z78:AJ79"/>
    <mergeCell ref="D70:N71"/>
    <mergeCell ref="O70:AJ71"/>
    <mergeCell ref="D72:N73"/>
    <mergeCell ref="O72:AJ73"/>
    <mergeCell ref="D74:N75"/>
    <mergeCell ref="O74:AJ75"/>
    <mergeCell ref="D80:N81"/>
    <mergeCell ref="O80:S81"/>
    <mergeCell ref="T80:Y81"/>
    <mergeCell ref="Z80:AD81"/>
    <mergeCell ref="AE80:AJ81"/>
    <mergeCell ref="D82:D96"/>
    <mergeCell ref="E82:E83"/>
    <mergeCell ref="F82:N83"/>
    <mergeCell ref="O82:AH83"/>
    <mergeCell ref="AI82:AJ83"/>
    <mergeCell ref="E88:F89"/>
    <mergeCell ref="G88:N89"/>
    <mergeCell ref="O88:AH89"/>
    <mergeCell ref="AI88:AJ89"/>
    <mergeCell ref="E90:E91"/>
    <mergeCell ref="F90:N91"/>
    <mergeCell ref="O90:AH91"/>
    <mergeCell ref="AI90:AJ91"/>
    <mergeCell ref="E84:F85"/>
    <mergeCell ref="G84:N85"/>
    <mergeCell ref="O84:AH85"/>
    <mergeCell ref="AI84:AJ85"/>
    <mergeCell ref="E86:F87"/>
    <mergeCell ref="G86:N87"/>
    <mergeCell ref="O86:AH87"/>
    <mergeCell ref="AI86:AJ87"/>
    <mergeCell ref="F131:AK132"/>
    <mergeCell ref="D64:N65"/>
    <mergeCell ref="O64:AH65"/>
    <mergeCell ref="AI64:AJ65"/>
    <mergeCell ref="D66:N67"/>
    <mergeCell ref="O66:AH67"/>
    <mergeCell ref="AI66:AJ67"/>
    <mergeCell ref="D126:N127"/>
    <mergeCell ref="O126:AH127"/>
    <mergeCell ref="AI126:AJ127"/>
    <mergeCell ref="P117:T118"/>
    <mergeCell ref="U117:Z118"/>
    <mergeCell ref="E115:AJ116"/>
    <mergeCell ref="AI113:AJ114"/>
    <mergeCell ref="AI103:AJ104"/>
    <mergeCell ref="E101:O102"/>
    <mergeCell ref="E92:E93"/>
    <mergeCell ref="F92:N93"/>
    <mergeCell ref="O92:AH93"/>
    <mergeCell ref="AI92:AJ93"/>
    <mergeCell ref="E95:N96"/>
    <mergeCell ref="O95:AH96"/>
    <mergeCell ref="AI95:AJ96"/>
    <mergeCell ref="D99:O100"/>
    <mergeCell ref="P99:AH100"/>
    <mergeCell ref="E107:O108"/>
    <mergeCell ref="E109:O110"/>
    <mergeCell ref="AI109:AJ110"/>
    <mergeCell ref="D111:D116"/>
    <mergeCell ref="E111:O112"/>
    <mergeCell ref="P111:T112"/>
    <mergeCell ref="U111:Z112"/>
    <mergeCell ref="AA111:AE112"/>
    <mergeCell ref="AI101:AJ102"/>
    <mergeCell ref="AI99:AJ100"/>
    <mergeCell ref="E103:O104"/>
    <mergeCell ref="P101:AH102"/>
    <mergeCell ref="P103:AH104"/>
    <mergeCell ref="AI107:AJ108"/>
    <mergeCell ref="E105:O106"/>
    <mergeCell ref="P105:AH106"/>
    <mergeCell ref="AI105:AJ106"/>
    <mergeCell ref="AA117:AE118"/>
    <mergeCell ref="AF117:AJ118"/>
    <mergeCell ref="E117:O118"/>
    <mergeCell ref="D117:D120"/>
    <mergeCell ref="E119:O120"/>
    <mergeCell ref="AI119:AJ120"/>
    <mergeCell ref="P119:AH120"/>
    <mergeCell ref="P107:AH108"/>
    <mergeCell ref="P109:AH110"/>
    <mergeCell ref="AF111:AJ112"/>
    <mergeCell ref="E113:O114"/>
    <mergeCell ref="P113:AH114"/>
    <mergeCell ref="D101:D110"/>
  </mergeCells>
  <phoneticPr fontId="3"/>
  <dataValidations count="2">
    <dataValidation type="custom" allowBlank="1" showInputMessage="1" showErrorMessage="1" sqref="CA101:CT102 P103:AH104" xr:uid="{00000000-0002-0000-0100-000000000000}">
      <formula1>P101&gt;=5</formula1>
    </dataValidation>
    <dataValidation type="list" allowBlank="1" showInputMessage="1" showErrorMessage="1" sqref="O80:S81 Z80:AD81 CA95:CE96 CL95:CP96 P111:T112 AA111:AE112 AA117:AE118 P117:T118 CL105:CP106 CA105:CE106" xr:uid="{00000000-0002-0000-0100-000001000000}">
      <formula1>"✓"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80" fitToHeight="2" orientation="portrait" r:id="rId1"/>
  <headerFooter alignWithMargins="0"/>
  <rowBreaks count="1" manualBreakCount="1">
    <brk id="59" max="36" man="1"/>
  </rowBreaks>
  <drawing r:id="rId2"/>
  <legacyDrawing r:id="rId3"/>
  <controls>
    <mc:AlternateContent xmlns:mc="http://schemas.openxmlformats.org/markup-compatibility/2006">
      <mc:Choice Requires="x14">
        <control shapeId="2049" r:id="rId4" name="CheckBox1">
          <controlPr defaultSize="0" autoLine="0" r:id="rId5">
            <anchor moveWithCells="1">
              <from>
                <xdr:col>4</xdr:col>
                <xdr:colOff>144780</xdr:colOff>
                <xdr:row>56</xdr:row>
                <xdr:rowOff>99060</xdr:rowOff>
              </from>
              <to>
                <xdr:col>5</xdr:col>
                <xdr:colOff>76200</xdr:colOff>
                <xdr:row>57</xdr:row>
                <xdr:rowOff>60960</xdr:rowOff>
              </to>
            </anchor>
          </controlPr>
        </control>
      </mc:Choice>
      <mc:Fallback>
        <control shapeId="2049" r:id="rId4" name="CheckBox1"/>
      </mc:Fallback>
    </mc:AlternateContent>
    <mc:AlternateContent xmlns:mc="http://schemas.openxmlformats.org/markup-compatibility/2006">
      <mc:Choice Requires="x14">
        <control shapeId="2050" r:id="rId6" name="CheckBox2">
          <controlPr defaultSize="0" autoLine="0" r:id="rId7">
            <anchor moveWithCells="1">
              <from>
                <xdr:col>15</xdr:col>
                <xdr:colOff>137160</xdr:colOff>
                <xdr:row>56</xdr:row>
                <xdr:rowOff>83820</xdr:rowOff>
              </from>
              <to>
                <xdr:col>16</xdr:col>
                <xdr:colOff>99060</xdr:colOff>
                <xdr:row>57</xdr:row>
                <xdr:rowOff>99060</xdr:rowOff>
              </to>
            </anchor>
          </controlPr>
        </control>
      </mc:Choice>
      <mc:Fallback>
        <control shapeId="2050" r:id="rId6" name="CheckBox2"/>
      </mc:Fallback>
    </mc:AlternateContent>
    <mc:AlternateContent xmlns:mc="http://schemas.openxmlformats.org/markup-compatibility/2006">
      <mc:Choice Requires="x14">
        <control shapeId="2053" r:id="rId8" name="CheckBox3">
          <controlPr defaultSize="0" autoLine="0" r:id="rId7">
            <anchor moveWithCells="1">
              <from>
                <xdr:col>26</xdr:col>
                <xdr:colOff>99060</xdr:colOff>
                <xdr:row>56</xdr:row>
                <xdr:rowOff>83820</xdr:rowOff>
              </from>
              <to>
                <xdr:col>27</xdr:col>
                <xdr:colOff>60960</xdr:colOff>
                <xdr:row>57</xdr:row>
                <xdr:rowOff>99060</xdr:rowOff>
              </to>
            </anchor>
          </controlPr>
        </control>
      </mc:Choice>
      <mc:Fallback>
        <control shapeId="2053" r:id="rId8" name="CheckBox3"/>
      </mc:Fallback>
    </mc:AlternateContent>
    <mc:AlternateContent xmlns:mc="http://schemas.openxmlformats.org/markup-compatibility/2006">
      <mc:Choice Requires="x14">
        <control shapeId="2051" r:id="rId9" name="Check Box 3">
          <controlPr defaultSize="0" autoFill="0" autoLine="0" autoPict="0">
            <anchor moveWithCells="1">
              <from>
                <xdr:col>38</xdr:col>
                <xdr:colOff>0</xdr:colOff>
                <xdr:row>56</xdr:row>
                <xdr:rowOff>60960</xdr:rowOff>
              </from>
              <to>
                <xdr:col>42</xdr:col>
                <xdr:colOff>137160</xdr:colOff>
                <xdr:row>57</xdr:row>
                <xdr:rowOff>137160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2" r:id="rId10" name="Check Box 4">
          <controlPr defaultSize="0" autoFill="0" autoLine="0" autoPict="0">
            <anchor moveWithCells="1">
              <from>
                <xdr:col>38</xdr:col>
                <xdr:colOff>0</xdr:colOff>
                <xdr:row>56</xdr:row>
                <xdr:rowOff>60960</xdr:rowOff>
              </from>
              <to>
                <xdr:col>39</xdr:col>
                <xdr:colOff>106680</xdr:colOff>
                <xdr:row>57</xdr:row>
                <xdr:rowOff>137160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4" r:id="rId11" name="Check Box 6">
          <controlPr defaultSize="0" autoFill="0" autoLine="0" autoPict="0">
            <anchor moveWithCells="1">
              <from>
                <xdr:col>38</xdr:col>
                <xdr:colOff>0</xdr:colOff>
                <xdr:row>56</xdr:row>
                <xdr:rowOff>60960</xdr:rowOff>
              </from>
              <to>
                <xdr:col>39</xdr:col>
                <xdr:colOff>106680</xdr:colOff>
                <xdr:row>57</xdr:row>
                <xdr:rowOff>137160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5" r:id="rId12" name="Check Box 7">
          <controlPr defaultSize="0" autoFill="0" autoLine="0" autoPict="0">
            <anchor moveWithCells="1">
              <from>
                <xdr:col>38</xdr:col>
                <xdr:colOff>0</xdr:colOff>
                <xdr:row>56</xdr:row>
                <xdr:rowOff>60960</xdr:rowOff>
              </from>
              <to>
                <xdr:col>42</xdr:col>
                <xdr:colOff>137160</xdr:colOff>
                <xdr:row>57</xdr:row>
                <xdr:rowOff>137160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6" r:id="rId13" name="Check Box 8">
          <controlPr defaultSize="0" autoFill="0" autoLine="0" autoPict="0">
            <anchor moveWithCells="1">
              <from>
                <xdr:col>38</xdr:col>
                <xdr:colOff>0</xdr:colOff>
                <xdr:row>56</xdr:row>
                <xdr:rowOff>60960</xdr:rowOff>
              </from>
              <to>
                <xdr:col>39</xdr:col>
                <xdr:colOff>106680</xdr:colOff>
                <xdr:row>57</xdr:row>
                <xdr:rowOff>137160</xdr:rowOff>
              </to>
            </anchor>
          </controlPr>
        </control>
      </mc:Choice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1B655C-3251-4908-A188-235227648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608b51-246c-4901-bf4f-e6715ed717f1"/>
    <ds:schemaRef ds:uri="6de65409-be2e-4f05-a085-4485e7a2b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FDA5DE-D913-4550-ADF7-F1138945F99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6de65409-be2e-4f05-a085-4485e7a2b8dd"/>
    <ds:schemaRef ds:uri="http://schemas.openxmlformats.org/package/2006/metadata/core-properties"/>
    <ds:schemaRef ds:uri="http://schemas.microsoft.com/office/2006/documentManagement/types"/>
    <ds:schemaRef ds:uri="36608b51-246c-4901-bf4f-e6715ed717f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42FF24-3648-4323-917E-059242EB6F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第１号様式</vt:lpstr>
      <vt:lpstr>第１号様式!Print_Area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PC31360JP016</dc:creator>
  <cp:lastModifiedBy>PC31360JP011</cp:lastModifiedBy>
  <cp:lastPrinted>2022-10-19T04:44:17Z</cp:lastPrinted>
  <dcterms:created xsi:type="dcterms:W3CDTF">2020-03-27T08:27:57Z</dcterms:created>
  <dcterms:modified xsi:type="dcterms:W3CDTF">2024-04-10T05:41:08Z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