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D0401580-8243-409F-9ECD-9F4DD5A687F5}" xr6:coauthVersionLast="47" xr6:coauthVersionMax="47" xr10:uidLastSave="{00000000-0000-0000-0000-000000000000}"/>
  <bookViews>
    <workbookView xWindow="-28920" yWindow="-120" windowWidth="29040" windowHeight="15840" tabRatio="664" firstSheet="1" activeTab="5" xr2:uid="{00000000-000D-0000-FFFF-FFFF00000000}"/>
  </bookViews>
  <sheets>
    <sheet name="チェックリスト" sheetId="9" r:id="rId1"/>
    <sheet name="第16号" sheetId="15" r:id="rId2"/>
    <sheet name="第16号別紙1" sheetId="14" r:id="rId3"/>
    <sheet name="第16号別紙内訳(①現地調査費) " sheetId="16" r:id="rId4"/>
    <sheet name="第16号別紙内訳(②設備導入費)" sheetId="17" r:id="rId5"/>
    <sheet name="第16号別紙内訳(③システム基盤構築・改修費) " sheetId="18" r:id="rId6"/>
    <sheet name="第16号別紙２" sheetId="22" r:id="rId7"/>
    <sheet name="第16号別紙３" sheetId="20" r:id="rId8"/>
  </sheets>
  <externalReferences>
    <externalReference r:id="rId9"/>
    <externalReference r:id="rId10"/>
    <externalReference r:id="rId11"/>
  </externalReferences>
  <definedNames>
    <definedName name="_xlnm.Print_Area" localSheetId="0">チェックリスト!$A$1:$G$15</definedName>
    <definedName name="_xlnm.Print_Area" localSheetId="1">第16号!$A$1:$AD$59</definedName>
    <definedName name="_xlnm.Print_Area" localSheetId="2">第16号別紙1!$A$1:$AD$41</definedName>
    <definedName name="_xlnm.Print_Area" localSheetId="6">第16号別紙２!$A$1:$AG$57</definedName>
    <definedName name="_xlnm.Print_Area" localSheetId="7">第16号別紙３!$A$1:$AW$300</definedName>
    <definedName name="_xlnm.Print_Area" localSheetId="3">'第16号別紙内訳(①現地調査費) '!$A$1:$AT$36</definedName>
    <definedName name="_xlnm.Print_Area" localSheetId="4">'第16号別紙内訳(②設備導入費)'!$A$1:$AT$36</definedName>
    <definedName name="_xlnm.Print_Area" localSheetId="5">'第16号別紙内訳(③システム基盤構築・改修費) '!$A$1:$AT$36</definedName>
    <definedName name="車">[1]車両別集計!$B$4:$B$112</definedName>
    <definedName name="設備">[2]データ参照シート!$B$2</definedName>
    <definedName name="大分類" localSheetId="1">#REF!</definedName>
    <definedName name="大分類" localSheetId="2">#REF!</definedName>
    <definedName name="大分類" localSheetId="6">#REF!</definedName>
    <definedName name="大分類" localSheetId="7">#REF!</definedName>
    <definedName name="大分類" localSheetId="3">#REF!</definedName>
    <definedName name="大分類" localSheetId="4">#REF!</definedName>
    <definedName name="大分類" localSheetId="5">#REF!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20" l="1"/>
  <c r="Q7" i="20"/>
  <c r="AN12" i="20" l="1"/>
  <c r="Q247" i="20"/>
  <c r="Q248" i="20"/>
  <c r="Q188" i="20"/>
  <c r="Q187" i="20"/>
  <c r="Q128" i="20"/>
  <c r="Q127" i="20"/>
  <c r="Q68" i="20"/>
  <c r="Q67" i="20"/>
  <c r="T18" i="22" l="1"/>
  <c r="T14" i="22"/>
  <c r="X18" i="22" l="1"/>
  <c r="AB18" i="22"/>
  <c r="X14" i="22"/>
  <c r="AB14" i="22"/>
  <c r="L27" i="14"/>
  <c r="W21" i="14"/>
  <c r="W16" i="14"/>
  <c r="W12" i="14"/>
  <c r="W26" i="14" l="1"/>
  <c r="AA26" i="14" s="1"/>
  <c r="AA40" i="14" s="1"/>
  <c r="L36" i="15" s="1"/>
  <c r="W40" i="14" l="1"/>
  <c r="L31" i="14"/>
  <c r="L33" i="14" s="1"/>
  <c r="AN299" i="20"/>
  <c r="AN298" i="20"/>
  <c r="AN297" i="20"/>
  <c r="AN296" i="20"/>
  <c r="AN295" i="20"/>
  <c r="AN294" i="20"/>
  <c r="AN293" i="20"/>
  <c r="AN292" i="20"/>
  <c r="AN291" i="20"/>
  <c r="AN290" i="20"/>
  <c r="AN289" i="20"/>
  <c r="AN288" i="20"/>
  <c r="AN287" i="20"/>
  <c r="AN286" i="20"/>
  <c r="AN285" i="20"/>
  <c r="AN284" i="20"/>
  <c r="AN283" i="20"/>
  <c r="AN282" i="20"/>
  <c r="AN281" i="20"/>
  <c r="AN280" i="20"/>
  <c r="AN279" i="20"/>
  <c r="AN278" i="20"/>
  <c r="AN277" i="20"/>
  <c r="AN276" i="20"/>
  <c r="AN275" i="20"/>
  <c r="AN274" i="20"/>
  <c r="AN273" i="20"/>
  <c r="AN272" i="20"/>
  <c r="AN271" i="20"/>
  <c r="AN270" i="20"/>
  <c r="AN269" i="20"/>
  <c r="AN268" i="20"/>
  <c r="AN267" i="20"/>
  <c r="AN266" i="20"/>
  <c r="AN265" i="20"/>
  <c r="AN264" i="20"/>
  <c r="AN263" i="20"/>
  <c r="AN262" i="20"/>
  <c r="AN261" i="20"/>
  <c r="AN260" i="20"/>
  <c r="AN259" i="20"/>
  <c r="AN258" i="20"/>
  <c r="AN257" i="20"/>
  <c r="AN256" i="20"/>
  <c r="AN255" i="20"/>
  <c r="AN254" i="20"/>
  <c r="AN253" i="20"/>
  <c r="AN252" i="20"/>
  <c r="AN239" i="20"/>
  <c r="AN238" i="20"/>
  <c r="AN237" i="20"/>
  <c r="AN236" i="20"/>
  <c r="AN235" i="20"/>
  <c r="AN234" i="20"/>
  <c r="AN233" i="20"/>
  <c r="AN232" i="20"/>
  <c r="AN231" i="20"/>
  <c r="AN230" i="20"/>
  <c r="AN229" i="20"/>
  <c r="AN228" i="20"/>
  <c r="AN227" i="20"/>
  <c r="AN226" i="20"/>
  <c r="AN225" i="20"/>
  <c r="AN224" i="20"/>
  <c r="AN223" i="20"/>
  <c r="AN222" i="20"/>
  <c r="AN221" i="20"/>
  <c r="AN220" i="20"/>
  <c r="AN219" i="20"/>
  <c r="AN218" i="20"/>
  <c r="AN217" i="20"/>
  <c r="AN216" i="20"/>
  <c r="AN215" i="20"/>
  <c r="AN214" i="20"/>
  <c r="AN213" i="20"/>
  <c r="AN212" i="20"/>
  <c r="AN211" i="20"/>
  <c r="AN210" i="20"/>
  <c r="AN209" i="20"/>
  <c r="AN208" i="20"/>
  <c r="AN207" i="20"/>
  <c r="AN206" i="20"/>
  <c r="AN205" i="20"/>
  <c r="AN204" i="20"/>
  <c r="AN203" i="20"/>
  <c r="AN202" i="20"/>
  <c r="AN201" i="20"/>
  <c r="AN200" i="20"/>
  <c r="AN199" i="20"/>
  <c r="AN198" i="20"/>
  <c r="AN197" i="20"/>
  <c r="AN196" i="20"/>
  <c r="AN195" i="20"/>
  <c r="AN194" i="20"/>
  <c r="AN193" i="20"/>
  <c r="AN192" i="20"/>
  <c r="AN179" i="20"/>
  <c r="AN178" i="20"/>
  <c r="AN177" i="20"/>
  <c r="AN176" i="20"/>
  <c r="AN175" i="20"/>
  <c r="AN174" i="20"/>
  <c r="AN173" i="20"/>
  <c r="AN172" i="20"/>
  <c r="AN171" i="20"/>
  <c r="AN170" i="20"/>
  <c r="AN169" i="20"/>
  <c r="AN168" i="20"/>
  <c r="AN167" i="20"/>
  <c r="AN166" i="20"/>
  <c r="AN165" i="20"/>
  <c r="AN164" i="20"/>
  <c r="AN163" i="20"/>
  <c r="AN162" i="20"/>
  <c r="AN161" i="20"/>
  <c r="AN160" i="20"/>
  <c r="AN159" i="20"/>
  <c r="AN158" i="20"/>
  <c r="AN157" i="20"/>
  <c r="AN156" i="20"/>
  <c r="AN155" i="20"/>
  <c r="AN154" i="20"/>
  <c r="AN153" i="20"/>
  <c r="AN152" i="20"/>
  <c r="AN151" i="20"/>
  <c r="AN150" i="20"/>
  <c r="AN149" i="20"/>
  <c r="AN148" i="20"/>
  <c r="AN147" i="20"/>
  <c r="AN146" i="20"/>
  <c r="AN145" i="20"/>
  <c r="AN144" i="20"/>
  <c r="AN143" i="20"/>
  <c r="AN142" i="20"/>
  <c r="AN141" i="20"/>
  <c r="AN140" i="20"/>
  <c r="AN139" i="20"/>
  <c r="AN138" i="20"/>
  <c r="AN137" i="20"/>
  <c r="AN136" i="20"/>
  <c r="AN135" i="20"/>
  <c r="AN134" i="20"/>
  <c r="AN133" i="20"/>
  <c r="AN132" i="20"/>
  <c r="AN119" i="20"/>
  <c r="AN118" i="20"/>
  <c r="AN117" i="20"/>
  <c r="AN116" i="20"/>
  <c r="AN115" i="20"/>
  <c r="AN114" i="20"/>
  <c r="AN113" i="20"/>
  <c r="AN112" i="20"/>
  <c r="AN111" i="20"/>
  <c r="AN110" i="20"/>
  <c r="AN109" i="20"/>
  <c r="AN108" i="20"/>
  <c r="AN107" i="20"/>
  <c r="AN106" i="20"/>
  <c r="AN105" i="20"/>
  <c r="AN104" i="20"/>
  <c r="AN103" i="20"/>
  <c r="AN102" i="20"/>
  <c r="AN101" i="20"/>
  <c r="AN100" i="20"/>
  <c r="AN99" i="20"/>
  <c r="AN98" i="20"/>
  <c r="AN97" i="20"/>
  <c r="AN96" i="20"/>
  <c r="AN95" i="20"/>
  <c r="AN94" i="20"/>
  <c r="AN93" i="20"/>
  <c r="AN92" i="20"/>
  <c r="AN91" i="20"/>
  <c r="AN90" i="20"/>
  <c r="AN89" i="20"/>
  <c r="AN88" i="20"/>
  <c r="AN87" i="20"/>
  <c r="AN86" i="20"/>
  <c r="AN85" i="20"/>
  <c r="AN84" i="20"/>
  <c r="AN83" i="20"/>
  <c r="AN82" i="20"/>
  <c r="AN81" i="20"/>
  <c r="AN80" i="20"/>
  <c r="AN79" i="20"/>
  <c r="AN78" i="20"/>
  <c r="AN77" i="20"/>
  <c r="AN76" i="20"/>
  <c r="AN75" i="20"/>
  <c r="AN74" i="20"/>
  <c r="AN73" i="20"/>
  <c r="AN72" i="20"/>
  <c r="AN59" i="20"/>
  <c r="AN58" i="20"/>
  <c r="AN57" i="20"/>
  <c r="AN56" i="20"/>
  <c r="AN55" i="20"/>
  <c r="AN54" i="20"/>
  <c r="AN53" i="20"/>
  <c r="AN52" i="20"/>
  <c r="AN51" i="20"/>
  <c r="AN50" i="20"/>
  <c r="AN49" i="20"/>
  <c r="AN48" i="20"/>
  <c r="AN47" i="20"/>
  <c r="AN46" i="20"/>
  <c r="AN45" i="20"/>
  <c r="AN44" i="20"/>
  <c r="AN43" i="20"/>
  <c r="AN42" i="20"/>
  <c r="AN41" i="20"/>
  <c r="AN40" i="20"/>
  <c r="AN39" i="20"/>
  <c r="AN38" i="20"/>
  <c r="AN37" i="20"/>
  <c r="AN36" i="20"/>
  <c r="AN35" i="20"/>
  <c r="AN34" i="20"/>
  <c r="AN33" i="20"/>
  <c r="AN32" i="20"/>
  <c r="AN31" i="20"/>
  <c r="AN30" i="20"/>
  <c r="AN29" i="20"/>
  <c r="AN28" i="20"/>
  <c r="AN27" i="20"/>
  <c r="AN26" i="20"/>
  <c r="AN25" i="20"/>
  <c r="AN24" i="20"/>
  <c r="AN23" i="20"/>
  <c r="AN22" i="20"/>
  <c r="AN21" i="20"/>
  <c r="AN20" i="20"/>
  <c r="AN19" i="20"/>
  <c r="AN18" i="20"/>
  <c r="AN17" i="20"/>
  <c r="AN16" i="20"/>
  <c r="AN15" i="20"/>
  <c r="AN14" i="20"/>
  <c r="AN13" i="20"/>
  <c r="AH35" i="18"/>
  <c r="AH34" i="18"/>
  <c r="AH33" i="18"/>
  <c r="AH35" i="17"/>
  <c r="AH34" i="17"/>
  <c r="AH33" i="17"/>
  <c r="AH35" i="16"/>
  <c r="AH34" i="16"/>
  <c r="AH33" i="16"/>
</calcChain>
</file>

<file path=xl/sharedStrings.xml><?xml version="1.0" encoding="utf-8"?>
<sst xmlns="http://schemas.openxmlformats.org/spreadsheetml/2006/main" count="399" uniqueCount="203">
  <si>
    <t>（日本産業規格A列4番）</t>
  </si>
  <si>
    <t>※印の欄には、記入しないこと。</t>
    <phoneticPr fontId="3"/>
  </si>
  <si>
    <t>（注）</t>
  </si>
  <si>
    <t>※受付欄</t>
    <phoneticPr fontId="3"/>
  </si>
  <si>
    <t>備考</t>
    <rPh sb="0" eb="2">
      <t>ビコウ</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</si>
  <si>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</si>
  <si>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</si>
  <si>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</si>
  <si>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</si>
  <si>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</si>
  <si>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</si>
  <si>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</si>
  <si>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</si>
  <si>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</si>
  <si>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</si>
  <si>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</si>
  <si>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</si>
  <si>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</si>
  <si>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</si>
  <si>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</si>
  <si>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</si>
  <si>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</si>
  <si>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</si>
  <si>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</si>
  <si>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</si>
  <si>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</si>
  <si>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助成対象
経費(a)
（円）</t>
    <phoneticPr fontId="3"/>
  </si>
  <si>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</si>
  <si>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</si>
  <si>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助成対象</t>
    <phoneticPr fontId="10"/>
  </si>
  <si>
    <t>金額（円）</t>
    <phoneticPr fontId="3"/>
  </si>
  <si>
    <t>経費</t>
    <phoneticPr fontId="3"/>
  </si>
  <si>
    <t>区分</t>
    <phoneticPr fontId="3"/>
  </si>
  <si>
    <t>助成事業経費内訳書</t>
    <phoneticPr fontId="3"/>
  </si>
  <si>
    <t>内訳明細書</t>
    <rPh sb="0" eb="2">
      <t>ウチワケ</t>
    </rPh>
    <rPh sb="2" eb="5">
      <t>メイサイショ</t>
    </rPh>
    <phoneticPr fontId="3"/>
  </si>
  <si>
    <t>×</t>
    <phoneticPr fontId="3"/>
  </si>
  <si>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</si>
  <si>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</si>
  <si>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</si>
  <si>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</si>
  <si>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</si>
  <si>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</si>
  <si>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</si>
  <si>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</si>
  <si>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</si>
  <si>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</si>
  <si>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</si>
  <si>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</si>
  <si>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</si>
  <si>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</si>
  <si>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</si>
  <si>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</si>
  <si>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</si>
  <si>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</si>
  <si>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</si>
  <si>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（２）参加需要家数を増加させるための方法案</t>
    <rPh sb="3" eb="5">
      <t>サンカ</t>
    </rPh>
    <rPh sb="5" eb="8">
      <t>ジュヨウカ</t>
    </rPh>
    <rPh sb="8" eb="9">
      <t>スウ</t>
    </rPh>
    <rPh sb="10" eb="12">
      <t>ゾウカ</t>
    </rPh>
    <rPh sb="18" eb="20">
      <t>ホウホウ</t>
    </rPh>
    <rPh sb="20" eb="21">
      <t>アン</t>
    </rPh>
    <phoneticPr fontId="3"/>
  </si>
  <si>
    <t>（１）需要家からの声（代表的なもの）</t>
    <rPh sb="3" eb="6">
      <t>ジュヨウカ</t>
    </rPh>
    <rPh sb="9" eb="10">
      <t>コエ</t>
    </rPh>
    <rPh sb="11" eb="14">
      <t>ダイヒョウテキ</t>
    </rPh>
    <phoneticPr fontId="3"/>
  </si>
  <si>
    <t>コマ</t>
    <phoneticPr fontId="3"/>
  </si>
  <si>
    <t>終了</t>
    <rPh sb="0" eb="2">
      <t>シュウリョウ</t>
    </rPh>
    <phoneticPr fontId="3"/>
  </si>
  <si>
    <t>開始</t>
    <rPh sb="0" eb="2">
      <t>カイシ</t>
    </rPh>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</si>
  <si>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</si>
  <si>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</si>
  <si>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</si>
  <si>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</si>
  <si>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</si>
  <si>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</si>
  <si>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</si>
  <si>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</si>
  <si>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</si>
  <si>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</si>
  <si>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</si>
  <si>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（５）５日目</t>
    <rPh sb="4" eb="5">
      <t>ニチ</t>
    </rPh>
    <rPh sb="5" eb="6">
      <t>メ</t>
    </rPh>
    <phoneticPr fontId="3"/>
  </si>
  <si>
    <t>×要請なし</t>
    <rPh sb="1" eb="3">
      <t>ヨウセイ</t>
    </rPh>
    <phoneticPr fontId="3"/>
  </si>
  <si>
    <t>●要請あり</t>
    <rPh sb="1" eb="3">
      <t>ヨウセイ</t>
    </rPh>
    <phoneticPr fontId="3"/>
  </si>
  <si>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</si>
  <si>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</si>
  <si>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</si>
  <si>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</si>
  <si>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t>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</si>
  <si>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</si>
  <si>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</si>
  <si>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</si>
  <si>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5</t>
    <phoneticPr fontId="10"/>
  </si>
  <si>
    <t>4</t>
    <phoneticPr fontId="10"/>
  </si>
  <si>
    <t>3</t>
    <phoneticPr fontId="10"/>
  </si>
  <si>
    <t>公社指定の様式
※公社ホームページよりダウンロード</t>
    <phoneticPr fontId="10"/>
  </si>
  <si>
    <t>2</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</si>
  <si>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</si>
  <si>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</si>
  <si>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</si>
  <si>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</si>
  <si>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</si>
  <si>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</si>
  <si>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</si>
  <si>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</si>
  <si>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</si>
  <si>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日付</t>
    <rPh sb="0" eb="2">
      <t>ニチヅ</t>
    </rPh>
    <phoneticPr fontId="3"/>
  </si>
  <si>
    <t>号をもって交付決定した事業について、</t>
    <phoneticPr fontId="3"/>
  </si>
  <si>
    <t>国等補助金充当の有無</t>
    <rPh sb="0" eb="2">
      <t>クニナド</t>
    </rPh>
    <rPh sb="2" eb="7">
      <t>ホジョキンジュウトウ</t>
    </rPh>
    <rPh sb="8" eb="10">
      <t>ウム</t>
    </rPh>
    <phoneticPr fontId="3"/>
  </si>
  <si>
    <t>有</t>
    <rPh sb="0" eb="1">
      <t>ア</t>
    </rPh>
    <phoneticPr fontId="3"/>
  </si>
  <si>
    <t>無</t>
    <rPh sb="0" eb="1">
      <t>ナ</t>
    </rPh>
    <phoneticPr fontId="3"/>
  </si>
  <si>
    <t>添付書類</t>
  </si>
  <si>
    <t>１　エネルギーマネジメントの実施に要する経費</t>
    <rPh sb="14" eb="16">
      <t>ジッシ</t>
    </rPh>
    <rPh sb="17" eb="18">
      <t>ヨウ</t>
    </rPh>
    <rPh sb="20" eb="22">
      <t>ケイヒ</t>
    </rPh>
    <phoneticPr fontId="3"/>
  </si>
  <si>
    <t>①現地調査費等</t>
    <rPh sb="1" eb="3">
      <t>ゲンチ</t>
    </rPh>
    <rPh sb="3" eb="5">
      <t>チョウサ</t>
    </rPh>
    <rPh sb="5" eb="6">
      <t>ヒ</t>
    </rPh>
    <phoneticPr fontId="3"/>
  </si>
  <si>
    <t>②設備導入費等</t>
    <rPh sb="1" eb="3">
      <t>セツビ</t>
    </rPh>
    <rPh sb="3" eb="5">
      <t>ドウニュウ</t>
    </rPh>
    <rPh sb="5" eb="6">
      <t>ヒ</t>
    </rPh>
    <rPh sb="6" eb="7">
      <t>トウ</t>
    </rPh>
    <phoneticPr fontId="10"/>
  </si>
  <si>
    <t>③システム基盤構築・改修費等</t>
    <rPh sb="5" eb="9">
      <t>キバンコウチク</t>
    </rPh>
    <rPh sb="10" eb="12">
      <t>カイシュウ</t>
    </rPh>
    <rPh sb="12" eb="13">
      <t>ヒ</t>
    </rPh>
    <rPh sb="13" eb="14">
      <t>ナド</t>
    </rPh>
    <phoneticPr fontId="10"/>
  </si>
  <si>
    <t>①現地調査費等</t>
    <rPh sb="1" eb="3">
      <t>ゲンチ</t>
    </rPh>
    <rPh sb="3" eb="5">
      <t>チョウサ</t>
    </rPh>
    <rPh sb="5" eb="6">
      <t>ヒ</t>
    </rPh>
    <rPh sb="6" eb="7">
      <t>トウ</t>
    </rPh>
    <phoneticPr fontId="3"/>
  </si>
  <si>
    <t>②設備導入費等</t>
    <rPh sb="1" eb="6">
      <t>セツビドウニュウヒ</t>
    </rPh>
    <rPh sb="6" eb="7">
      <t>トウ</t>
    </rPh>
    <phoneticPr fontId="3"/>
  </si>
  <si>
    <t>②設備導入費等</t>
    <rPh sb="1" eb="3">
      <t>セツビ</t>
    </rPh>
    <rPh sb="3" eb="6">
      <t>ドウニュウヒ</t>
    </rPh>
    <rPh sb="6" eb="7">
      <t>ナド</t>
    </rPh>
    <phoneticPr fontId="3"/>
  </si>
  <si>
    <t>③システム基盤設備・改修等</t>
    <rPh sb="5" eb="7">
      <t>キバン</t>
    </rPh>
    <rPh sb="7" eb="9">
      <t>セツビ</t>
    </rPh>
    <rPh sb="10" eb="12">
      <t>カイシュウ</t>
    </rPh>
    <rPh sb="12" eb="13">
      <t>ナド</t>
    </rPh>
    <phoneticPr fontId="3"/>
  </si>
  <si>
    <t>第16号様式　別紙内訳明細書（現地調査費等）</t>
    <rPh sb="7" eb="9">
      <t>ベッシ</t>
    </rPh>
    <rPh sb="9" eb="11">
      <t>ウチワケ</t>
    </rPh>
    <rPh sb="11" eb="14">
      <t>メイサイショ</t>
    </rPh>
    <rPh sb="15" eb="17">
      <t>ゲンチ</t>
    </rPh>
    <rPh sb="17" eb="19">
      <t>チョウサ</t>
    </rPh>
    <rPh sb="19" eb="20">
      <t>ヒ</t>
    </rPh>
    <rPh sb="20" eb="21">
      <t>トウ</t>
    </rPh>
    <phoneticPr fontId="9"/>
  </si>
  <si>
    <t>第16号様式　別紙内訳明細書（②設備導入費等）</t>
    <phoneticPr fontId="3"/>
  </si>
  <si>
    <t>第16号様式　別紙内訳明細書（③システム基盤整備・改修等）</t>
    <phoneticPr fontId="3"/>
  </si>
  <si>
    <t xml:space="preserve">エネルギーマネジメントの実施に係る契約の支払いの証憑（領収書等） </t>
    <rPh sb="12" eb="14">
      <t>ジッシ</t>
    </rPh>
    <rPh sb="15" eb="16">
      <t>カカ</t>
    </rPh>
    <rPh sb="17" eb="19">
      <t>ケイヤク</t>
    </rPh>
    <rPh sb="20" eb="22">
      <t>シハラ</t>
    </rPh>
    <phoneticPr fontId="10"/>
  </si>
  <si>
    <t>施工完成図面</t>
    <rPh sb="0" eb="6">
      <t>セコウカンセイズメン</t>
    </rPh>
    <phoneticPr fontId="3"/>
  </si>
  <si>
    <t>工事後写真</t>
    <rPh sb="0" eb="2">
      <t>コウジ</t>
    </rPh>
    <rPh sb="2" eb="3">
      <t>ゴ</t>
    </rPh>
    <rPh sb="3" eb="5">
      <t>シャシン</t>
    </rPh>
    <phoneticPr fontId="3"/>
  </si>
  <si>
    <t>6</t>
    <phoneticPr fontId="3"/>
  </si>
  <si>
    <t>7</t>
    <phoneticPr fontId="3"/>
  </si>
  <si>
    <t>8</t>
    <phoneticPr fontId="3"/>
  </si>
  <si>
    <t>9</t>
    <phoneticPr fontId="3"/>
  </si>
  <si>
    <t>エネルギーマネジメントの実施に係る契約書等
（写し）</t>
    <rPh sb="12" eb="14">
      <t>ジッシ</t>
    </rPh>
    <rPh sb="15" eb="16">
      <t>カカ</t>
    </rPh>
    <rPh sb="17" eb="20">
      <t>ケイヤクショ</t>
    </rPh>
    <rPh sb="20" eb="21">
      <t>ナド</t>
    </rPh>
    <rPh sb="23" eb="24">
      <t>ウツ</t>
    </rPh>
    <phoneticPr fontId="10"/>
  </si>
  <si>
    <t>本事業の実施に直接必要な経費であるかを確認するため、助成対象事業の実施内容が分かる根拠書類を提出すること。</t>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</si>
  <si>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</si>
  <si>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現地調査、データ分析費</t>
    <rPh sb="0" eb="4">
      <t>ゲンチチョウサ</t>
    </rPh>
    <rPh sb="8" eb="10">
      <t>ブンセキ</t>
    </rPh>
    <rPh sb="10" eb="11">
      <t>ヒ</t>
    </rPh>
    <phoneticPr fontId="3"/>
  </si>
  <si>
    <t>旅費、通信運搬費等</t>
    <rPh sb="0" eb="2">
      <t>リョヒ</t>
    </rPh>
    <rPh sb="3" eb="5">
      <t>ツウシン</t>
    </rPh>
    <rPh sb="5" eb="7">
      <t>ウンパン</t>
    </rPh>
    <rPh sb="7" eb="8">
      <t>ヒ</t>
    </rPh>
    <rPh sb="8" eb="9">
      <t>ナド</t>
    </rPh>
    <phoneticPr fontId="3"/>
  </si>
  <si>
    <t>その他経費</t>
    <rPh sb="2" eb="3">
      <t>タ</t>
    </rPh>
    <rPh sb="3" eb="5">
      <t>ケイヒ</t>
    </rPh>
    <phoneticPr fontId="3"/>
  </si>
  <si>
    <t>エネルギーマネジメントの設備費</t>
    <rPh sb="12" eb="14">
      <t>セツビ</t>
    </rPh>
    <rPh sb="14" eb="15">
      <t>ヒ</t>
    </rPh>
    <phoneticPr fontId="3"/>
  </si>
  <si>
    <t>エネルギーマネジメントの工事費</t>
    <rPh sb="12" eb="14">
      <t>コウジ</t>
    </rPh>
    <rPh sb="14" eb="15">
      <t>ヒ</t>
    </rPh>
    <phoneticPr fontId="3"/>
  </si>
  <si>
    <t>エネルギーマネジメントの設計費</t>
    <rPh sb="12" eb="14">
      <t>セッケイ</t>
    </rPh>
    <rPh sb="14" eb="15">
      <t>ヒ</t>
    </rPh>
    <phoneticPr fontId="3"/>
  </si>
  <si>
    <t>システム構築・改修（設計・開発）費</t>
    <rPh sb="4" eb="6">
      <t>コウチク</t>
    </rPh>
    <rPh sb="7" eb="9">
      <t>カイシュウ</t>
    </rPh>
    <rPh sb="10" eb="12">
      <t>セッケイ</t>
    </rPh>
    <rPh sb="13" eb="15">
      <t>カイハツ</t>
    </rPh>
    <rPh sb="16" eb="17">
      <t>ヒ</t>
    </rPh>
    <phoneticPr fontId="3"/>
  </si>
  <si>
    <t>ソフトウェアのカスタマイズ・設定料</t>
    <rPh sb="14" eb="17">
      <t>セッテイリョウ</t>
    </rPh>
    <phoneticPr fontId="3"/>
  </si>
  <si>
    <t>クラウドサービスの初期設定料</t>
    <rPh sb="9" eb="13">
      <t>ショキセッテイ</t>
    </rPh>
    <rPh sb="13" eb="14">
      <t>リョウ</t>
    </rPh>
    <phoneticPr fontId="3"/>
  </si>
  <si>
    <t>現地調査費等</t>
    <rPh sb="0" eb="2">
      <t>ゲンチ</t>
    </rPh>
    <rPh sb="2" eb="4">
      <t>チョウサ</t>
    </rPh>
    <phoneticPr fontId="10"/>
  </si>
  <si>
    <t>設備導入費等</t>
    <phoneticPr fontId="10"/>
  </si>
  <si>
    <t>システム基盤構築・改修費等</t>
    <phoneticPr fontId="10"/>
  </si>
  <si>
    <t>助成金
実績額(b)
（円）</t>
    <phoneticPr fontId="3"/>
  </si>
  <si>
    <t>第16号様式　別紙（第22条関係）</t>
    <rPh sb="7" eb="9">
      <t>ベッシ</t>
    </rPh>
    <phoneticPr fontId="9"/>
  </si>
  <si>
    <t>その他</t>
    <rPh sb="2" eb="3">
      <t>タ</t>
    </rPh>
    <phoneticPr fontId="3"/>
  </si>
  <si>
    <t>設備費</t>
    <rPh sb="0" eb="2">
      <t>セツビ</t>
    </rPh>
    <rPh sb="2" eb="3">
      <t>ヒ</t>
    </rPh>
    <phoneticPr fontId="3"/>
  </si>
  <si>
    <t>工事費</t>
    <rPh sb="0" eb="2">
      <t>コウジ</t>
    </rPh>
    <rPh sb="2" eb="3">
      <t>ヒ</t>
    </rPh>
    <phoneticPr fontId="3"/>
  </si>
  <si>
    <t>設計費</t>
    <rPh sb="0" eb="2">
      <t>セッケイ</t>
    </rPh>
    <rPh sb="2" eb="3">
      <t>ヒ</t>
    </rPh>
    <phoneticPr fontId="3"/>
  </si>
  <si>
    <t>ｼｽﾃﾑ構築・改修(設計・開発)費</t>
    <rPh sb="4" eb="6">
      <t>コウチク</t>
    </rPh>
    <rPh sb="7" eb="9">
      <t>カイシュウ</t>
    </rPh>
    <rPh sb="10" eb="12">
      <t>セッケイ</t>
    </rPh>
    <rPh sb="13" eb="15">
      <t>カイハツ</t>
    </rPh>
    <rPh sb="16" eb="17">
      <t>ヒ</t>
    </rPh>
    <phoneticPr fontId="3"/>
  </si>
  <si>
    <t>ｿﾌﾄｳｪｱのｶｽﾀﾏｲｽﾞ・設定料</t>
    <rPh sb="15" eb="18">
      <t>セッテイリョウ</t>
    </rPh>
    <phoneticPr fontId="3"/>
  </si>
  <si>
    <t>ｸﾗｳﾄﾞｻｰﾋﾞｽの初期設定料</t>
    <rPh sb="11" eb="15">
      <t>ショキセッテイ</t>
    </rPh>
    <rPh sb="15" eb="16">
      <t>リョウ</t>
    </rPh>
    <phoneticPr fontId="3"/>
  </si>
  <si>
    <t>第16号様式　別紙２（第22条関係）</t>
    <rPh sb="7" eb="9">
      <t>ベッシ</t>
    </rPh>
    <phoneticPr fontId="9"/>
  </si>
  <si>
    <t>事業の名称</t>
    <rPh sb="0" eb="2">
      <t>ジギョウ</t>
    </rPh>
    <rPh sb="3" eb="5">
      <t>メイショウ</t>
    </rPh>
    <phoneticPr fontId="3"/>
  </si>
  <si>
    <t>←　本事業の実施先となる事業所の名称を記載してください。</t>
    <rPh sb="2" eb="3">
      <t>ホン</t>
    </rPh>
    <rPh sb="3" eb="5">
      <t>ジギョウ</t>
    </rPh>
    <rPh sb="6" eb="8">
      <t>ジッシ</t>
    </rPh>
    <rPh sb="8" eb="9">
      <t>サキ</t>
    </rPh>
    <rPh sb="12" eb="15">
      <t>ジギョウショ</t>
    </rPh>
    <rPh sb="16" eb="18">
      <t>メイショウ</t>
    </rPh>
    <rPh sb="19" eb="21">
      <t>キサイ</t>
    </rPh>
    <phoneticPr fontId="3"/>
  </si>
  <si>
    <t>３．節電要請に関する事項</t>
    <rPh sb="2" eb="4">
      <t>セツデン</t>
    </rPh>
    <rPh sb="4" eb="6">
      <t>ヨウセイ</t>
    </rPh>
    <rPh sb="7" eb="8">
      <t>カン</t>
    </rPh>
    <rPh sb="10" eb="12">
      <t>ジコウ</t>
    </rPh>
    <phoneticPr fontId="9"/>
  </si>
  <si>
    <t>エネマネ制御の有無</t>
    <rPh sb="4" eb="6">
      <t>セイギョ</t>
    </rPh>
    <rPh sb="7" eb="9">
      <t>ウム</t>
    </rPh>
    <phoneticPr fontId="3"/>
  </si>
  <si>
    <t>←　節電要請を行ったコマでの節電実績を入力してください。</t>
    <rPh sb="19" eb="21">
      <t>ニュウリョク</t>
    </rPh>
    <phoneticPr fontId="10"/>
  </si>
  <si>
    <t>節電キャンペーンの名称</t>
    <phoneticPr fontId="3"/>
  </si>
  <si>
    <t>節電キャンペーンの期間</t>
    <phoneticPr fontId="3"/>
  </si>
  <si>
    <t>①ﾍﾞｰｽﾗｲﾝ（kWh）</t>
    <phoneticPr fontId="3"/>
  </si>
  <si>
    <t>②実績
電力消費量
（kWh）</t>
    <rPh sb="1" eb="3">
      <t>ジッセキ</t>
    </rPh>
    <rPh sb="4" eb="6">
      <t>デンリョク</t>
    </rPh>
    <rPh sb="6" eb="9">
      <t>ショウヒリョウ</t>
    </rPh>
    <phoneticPr fontId="3"/>
  </si>
  <si>
    <t>③合計
節電量
（kWh）
（①-②）</t>
    <rPh sb="4" eb="6">
      <t>セツデン</t>
    </rPh>
    <phoneticPr fontId="3"/>
  </si>
  <si>
    <t>節電率
（％）
（③/①）</t>
    <phoneticPr fontId="3"/>
  </si>
  <si>
    <t>平均節電量
（kWh/コマ）</t>
    <rPh sb="0" eb="2">
      <t>ヘイキン</t>
    </rPh>
    <rPh sb="2" eb="4">
      <t>セツデン</t>
    </rPh>
    <rPh sb="4" eb="5">
      <t>リョウ</t>
    </rPh>
    <phoneticPr fontId="3"/>
  </si>
  <si>
    <t>←　（平均節電量）１コマ（30分）当たりの節電量を入力してください。</t>
    <rPh sb="25" eb="27">
      <t>ニュウリョク</t>
    </rPh>
    <phoneticPr fontId="3"/>
  </si>
  <si>
    <t>←　エネルギーマネジメントを実施したコマでの節電実績を入力してください。</t>
    <rPh sb="14" eb="16">
      <t>ジッシ</t>
    </rPh>
    <rPh sb="27" eb="29">
      <t>ニュウリョク</t>
    </rPh>
    <phoneticPr fontId="10"/>
  </si>
  <si>
    <t>節電要請を行った
コマでの合計</t>
    <rPh sb="0" eb="2">
      <t>セツデン</t>
    </rPh>
    <rPh sb="2" eb="4">
      <t>ヨウセイ</t>
    </rPh>
    <rPh sb="5" eb="6">
      <t>オコナ</t>
    </rPh>
    <rPh sb="13" eb="15">
      <t>ゴウケイ</t>
    </rPh>
    <phoneticPr fontId="3"/>
  </si>
  <si>
    <t>エネルギーマネジメントを実施したコマでの合計</t>
    <rPh sb="12" eb="14">
      <t>ジッシ</t>
    </rPh>
    <rPh sb="20" eb="22">
      <t>ゴウケイ</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</si>
  <si>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</si>
  <si>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</si>
  <si>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エネマネ実施の有無</t>
    <rPh sb="4" eb="6">
      <t>ジッシ</t>
    </rPh>
    <rPh sb="7" eb="9">
      <t>ウム</t>
    </rPh>
    <phoneticPr fontId="3"/>
  </si>
  <si>
    <t>●エネマネあり</t>
    <phoneticPr fontId="3"/>
  </si>
  <si>
    <t>×エネマネなし</t>
    <phoneticPr fontId="3"/>
  </si>
  <si>
    <t>エネルギーマネジメントを実施したコマ数</t>
    <rPh sb="12" eb="14">
      <t>ジッシ</t>
    </rPh>
    <rPh sb="18" eb="19">
      <t>スウ</t>
    </rPh>
    <phoneticPr fontId="3"/>
  </si>
  <si>
    <t>←　（エネマネ実施の有無）各コマのエネルギーマネジメント実施（エネルギーリソースの制御等）の有無を「●エネマネあり」「×エネマネなし」より選択してください。</t>
    <rPh sb="7" eb="9">
      <t>ジッシ</t>
    </rPh>
    <rPh sb="13" eb="14">
      <t>カク</t>
    </rPh>
    <rPh sb="28" eb="30">
      <t>ジッシ</t>
    </rPh>
    <rPh sb="41" eb="43">
      <t>セイギョ</t>
    </rPh>
    <rPh sb="43" eb="44">
      <t>ナド</t>
    </rPh>
    <rPh sb="46" eb="48">
      <t>ウム</t>
    </rPh>
    <rPh sb="69" eb="71">
      <t>センタク</t>
    </rPh>
    <phoneticPr fontId="10"/>
  </si>
  <si>
    <t>節電要請の発令日数</t>
    <phoneticPr fontId="3"/>
  </si>
  <si>
    <t>節電要請の発令コマ数</t>
    <phoneticPr fontId="3"/>
  </si>
  <si>
    <t>←　節電キャンペーンにおいて節電達成した代表的な５日分について、本紙を作成してください。</t>
    <rPh sb="2" eb="4">
      <t>セツデン</t>
    </rPh>
    <rPh sb="14" eb="16">
      <t>セツデン</t>
    </rPh>
    <rPh sb="16" eb="18">
      <t>タッセイ</t>
    </rPh>
    <rPh sb="20" eb="22">
      <t>ダイヒョウ</t>
    </rPh>
    <rPh sb="22" eb="23">
      <t>テキ</t>
    </rPh>
    <rPh sb="25" eb="27">
      <t>ニチブン</t>
    </rPh>
    <rPh sb="32" eb="34">
      <t>ホンシ</t>
    </rPh>
    <rPh sb="35" eb="37">
      <t>サクセイ</t>
    </rPh>
    <phoneticPr fontId="10"/>
  </si>
  <si>
    <t>←　エネルギーマネジメントの実施に係る見積書の明細に記載された費用を全て記載してください。</t>
    <rPh sb="19" eb="22">
      <t>ミツモリショ</t>
    </rPh>
    <rPh sb="23" eb="25">
      <t>メイサイ</t>
    </rPh>
    <rPh sb="26" eb="28">
      <t>キサイ</t>
    </rPh>
    <rPh sb="31" eb="33">
      <t>ヒヨウ</t>
    </rPh>
    <rPh sb="34" eb="35">
      <t>スベ</t>
    </rPh>
    <rPh sb="36" eb="38">
      <t>キサイ</t>
    </rPh>
    <phoneticPr fontId="10"/>
  </si>
  <si>
    <t>第16号様式（第22条関係）</t>
    <phoneticPr fontId="9"/>
  </si>
  <si>
    <t>企業の節電マネジメント（デマンドレスポンス）事業</t>
    <rPh sb="0" eb="2">
      <t>キギョウ</t>
    </rPh>
    <rPh sb="3" eb="5">
      <t>セツデン</t>
    </rPh>
    <rPh sb="22" eb="24">
      <t>ジギョウ</t>
    </rPh>
    <phoneticPr fontId="3"/>
  </si>
  <si>
    <t>A　小計（①＋②＋③）</t>
    <rPh sb="2" eb="4">
      <t>ショウケイ</t>
    </rPh>
    <phoneticPr fontId="10"/>
  </si>
  <si>
    <t>B　小計（①＋②＋③＋④）</t>
    <rPh sb="2" eb="4">
      <t>ショウケイ</t>
    </rPh>
    <phoneticPr fontId="10"/>
  </si>
  <si>
    <t>C　消費税等相当額（10％）</t>
    <rPh sb="2" eb="5">
      <t>ショウヒゼイ</t>
    </rPh>
    <rPh sb="5" eb="6">
      <t>トウ</t>
    </rPh>
    <rPh sb="6" eb="8">
      <t>ソウトウ</t>
    </rPh>
    <rPh sb="8" eb="9">
      <t>ガク</t>
    </rPh>
    <phoneticPr fontId="10"/>
  </si>
  <si>
    <t>D　総事業費金額（税込）
（Ａ+B+C）</t>
    <rPh sb="10" eb="11">
      <t>コ</t>
    </rPh>
    <phoneticPr fontId="10"/>
  </si>
  <si>
    <t>２　合計</t>
    <rPh sb="2" eb="4">
      <t>ゴウケイ</t>
    </rPh>
    <phoneticPr fontId="3"/>
  </si>
  <si>
    <t>第16号様式　別紙３（第22条関係）</t>
    <rPh sb="7" eb="9">
      <t>ベッシ</t>
    </rPh>
    <phoneticPr fontId="9"/>
  </si>
  <si>
    <t>助成事業完了届
（第16号様式）</t>
    <phoneticPr fontId="10"/>
  </si>
  <si>
    <t>助成事業経費内訳書
（第16号様式別紙）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</si>
  <si>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（助成２　エネルギーマネジメントの実施に係る経費の助成）</t>
    <phoneticPr fontId="3"/>
  </si>
  <si>
    <t>助成２　エネルギーマネジメントの実施に係る経費の助成</t>
    <rPh sb="0" eb="2">
      <t>ジョセイ</t>
    </rPh>
    <phoneticPr fontId="10"/>
  </si>
  <si>
    <t>エネルギーマネジメンントの実施に係る最終見積書
（写し）</t>
    <rPh sb="13" eb="15">
      <t>ジッシ</t>
    </rPh>
    <rPh sb="16" eb="17">
      <t>カカ</t>
    </rPh>
    <rPh sb="18" eb="20">
      <t>サイシュウ</t>
    </rPh>
    <rPh sb="20" eb="23">
      <t>ミツモリショ</t>
    </rPh>
    <rPh sb="25" eb="26">
      <t>ウツ</t>
    </rPh>
    <phoneticPr fontId="10"/>
  </si>
  <si>
    <t>エネルギーマネジメントの実施に係る契約の仕様書
又は契約内容が分かる書類（写し）</t>
    <rPh sb="12" eb="14">
      <t>ジッシ</t>
    </rPh>
    <rPh sb="15" eb="16">
      <t>カカ</t>
    </rPh>
    <rPh sb="17" eb="19">
      <t>ケイヤク</t>
    </rPh>
    <rPh sb="20" eb="23">
      <t>シヨウショ</t>
    </rPh>
    <rPh sb="24" eb="25">
      <t>マタ</t>
    </rPh>
    <rPh sb="26" eb="30">
      <t>ケイヤクナイヨウ</t>
    </rPh>
    <rPh sb="31" eb="32">
      <t>ワ</t>
    </rPh>
    <rPh sb="34" eb="36">
      <t>ショルイ</t>
    </rPh>
    <rPh sb="37" eb="38">
      <t>ウツ</t>
    </rPh>
    <phoneticPr fontId="10"/>
  </si>
  <si>
    <t>都環公地温第</t>
    <rPh sb="5" eb="6">
      <t>ダイ</t>
    </rPh>
    <phoneticPr fontId="3"/>
  </si>
  <si>
    <t>・交付申請時からの変更を反映させること（変更箇所はカラーで記載）。
・変更がない場合は、図面上に変更がない旨を記載すること。</t>
    <phoneticPr fontId="3"/>
  </si>
  <si>
    <t>・事業所へのEMS 設置が確認できるように撮影されていること。
・EMS を配電盤等の内部に設置する場合は、盤内部が確認できること。
・カラー写真であること。
・ファイル形式はJPG 、 PNG 又は JPEG にすること。</t>
    <phoneticPr fontId="3"/>
  </si>
  <si>
    <t>←　届出する都節電推進期間を選択してください。（いずれか一つ）</t>
    <rPh sb="2" eb="4">
      <t>トドケデ</t>
    </rPh>
    <rPh sb="6" eb="7">
      <t>ト</t>
    </rPh>
    <rPh sb="7" eb="9">
      <t>セツデン</t>
    </rPh>
    <rPh sb="9" eb="11">
      <t>スイシン</t>
    </rPh>
    <rPh sb="11" eb="13">
      <t>キカン</t>
    </rPh>
    <rPh sb="14" eb="16">
      <t>センタク</t>
    </rPh>
    <rPh sb="28" eb="29">
      <t>ヒト</t>
    </rPh>
    <phoneticPr fontId="3"/>
  </si>
  <si>
    <t>４．次年度以降に向けて</t>
    <rPh sb="2" eb="5">
      <t>ジネンド</t>
    </rPh>
    <rPh sb="5" eb="7">
      <t>イコウ</t>
    </rPh>
    <rPh sb="8" eb="9">
      <t>ム</t>
    </rPh>
    <phoneticPr fontId="3"/>
  </si>
  <si>
    <t>２.節電実績（エネルギーマネジメント実施先事業所）</t>
    <phoneticPr fontId="9"/>
  </si>
  <si>
    <t>１.エネルギーマネジメント実施先事業所の節電実績（節電キャンペーンにおいて節電達成した代表的な５日分）</t>
    <rPh sb="13" eb="15">
      <t>ジッシ</t>
    </rPh>
    <rPh sb="15" eb="16">
      <t>サキ</t>
    </rPh>
    <rPh sb="16" eb="19">
      <t>ジギョウジョ</t>
    </rPh>
    <rPh sb="20" eb="22">
      <t>セツデン</t>
    </rPh>
    <rPh sb="22" eb="24">
      <t>ジッセキ</t>
    </rPh>
    <rPh sb="25" eb="27">
      <t>セツデン</t>
    </rPh>
    <rPh sb="37" eb="39">
      <t>セツデン</t>
    </rPh>
    <rPh sb="39" eb="41">
      <t>タッセイ</t>
    </rPh>
    <phoneticPr fontId="9"/>
  </si>
  <si>
    <t>エネルギーマネジメント実施先事業所の電力量（kWh/30分）</t>
    <rPh sb="11" eb="13">
      <t>ジッシ</t>
    </rPh>
    <rPh sb="13" eb="14">
      <t>サキ</t>
    </rPh>
    <rPh sb="14" eb="17">
      <t>ジギョウジョ</t>
    </rPh>
    <rPh sb="18" eb="20">
      <t>デンリョク</t>
    </rPh>
    <rPh sb="20" eb="21">
      <t>リョウ</t>
    </rPh>
    <rPh sb="28" eb="29">
      <t>フン</t>
    </rPh>
    <phoneticPr fontId="3"/>
  </si>
  <si>
    <t>←　エネルギーマネジメント実施先事業所の節電実績を入力してください。</t>
    <rPh sb="16" eb="19">
      <t>ジギョウジョ</t>
    </rPh>
    <rPh sb="25" eb="27">
      <t>ニュウリョク</t>
    </rPh>
    <phoneticPr fontId="10"/>
  </si>
  <si>
    <t>実施期間（該当を選択）</t>
    <rPh sb="0" eb="2">
      <t>ジッシ</t>
    </rPh>
    <rPh sb="2" eb="4">
      <t>キカン</t>
    </rPh>
    <phoneticPr fontId="3"/>
  </si>
  <si>
    <t>企業の節電マネジメント（デマンドレスポンス）事業助成金交付要綱（令和４年11月16日付４都環公地温第2001号）第22条第１項第１号の規定に基づき、事業の完了について届出を行います。</t>
    <rPh sb="0" eb="2">
      <t>キギョウ</t>
    </rPh>
    <rPh sb="63" eb="64">
      <t>ダイ</t>
    </rPh>
    <rPh sb="65" eb="66">
      <t>ゴウ</t>
    </rPh>
    <phoneticPr fontId="3"/>
  </si>
  <si>
    <t xml:space="preserve">    夏季の都節電推進期間</t>
    <rPh sb="4" eb="6">
      <t>カキ</t>
    </rPh>
    <rPh sb="7" eb="8">
      <t>ト</t>
    </rPh>
    <rPh sb="8" eb="10">
      <t>セツデン</t>
    </rPh>
    <rPh sb="10" eb="12">
      <t>スイシン</t>
    </rPh>
    <rPh sb="12" eb="14">
      <t>キカン</t>
    </rPh>
    <phoneticPr fontId="3"/>
  </si>
  <si>
    <t xml:space="preserve">     冬季の都節電推進期間</t>
    <rPh sb="5" eb="7">
      <t>トウキ</t>
    </rPh>
    <rPh sb="8" eb="9">
      <t>ト</t>
    </rPh>
    <rPh sb="9" eb="11">
      <t>セツデン</t>
    </rPh>
    <rPh sb="11" eb="13">
      <t>スイシン</t>
    </rPh>
    <rPh sb="13" eb="15">
      <t>キカン</t>
    </rPh>
    <phoneticPr fontId="3"/>
  </si>
  <si>
    <t>③システム基盤整備・改修等</t>
    <rPh sb="5" eb="7">
      <t>キバン</t>
    </rPh>
    <rPh sb="7" eb="9">
      <t>セイビ</t>
    </rPh>
    <rPh sb="10" eb="12">
      <t>カイシュウ</t>
    </rPh>
    <rPh sb="12" eb="13">
      <t>ナド</t>
    </rPh>
    <phoneticPr fontId="3"/>
  </si>
  <si>
    <t>←　本事業に係るご意見、都への要望等があれば、記載してください。無い場合は「特になし」と記載してください。</t>
  </si>
  <si>
    <t>令和６年度用</t>
    <rPh sb="0" eb="2">
      <t>レイワ</t>
    </rPh>
    <rPh sb="3" eb="6">
      <t>ネンドヨウ</t>
    </rPh>
    <phoneticPr fontId="3"/>
  </si>
  <si>
    <t>←　【入力不要】（第16号別紙1　右下隅の【交付申請額(b)(円)】が反映されます）</t>
    <rPh sb="3" eb="5">
      <t>ニュウリョク</t>
    </rPh>
    <rPh sb="5" eb="7">
      <t>フヨウ</t>
    </rPh>
    <rPh sb="9" eb="10">
      <t>ダイ</t>
    </rPh>
    <rPh sb="12" eb="15">
      <t>ゴウベッシ</t>
    </rPh>
    <rPh sb="17" eb="19">
      <t>ミギシタ</t>
    </rPh>
    <rPh sb="19" eb="20">
      <t>スミ</t>
    </rPh>
    <rPh sb="22" eb="27">
      <t>コウフシンセイガク</t>
    </rPh>
    <rPh sb="31" eb="32">
      <t>エン</t>
    </rPh>
    <rPh sb="35" eb="37">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</si>
</sst>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0_ "/>
  </numFmts>
  <fonts count="33"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ＭＳ Ｐ明朝"/>
      <family val="1"/>
      <charset val="128"/>
    </font>
    <font>
      <sz val="10.5"/>
      <name val="ＭＳ Ｐ明朝"/>
      <family val="1"/>
      <charset val="128"/>
    </font>
    <font>
      <sz val="10"/>
      <color theme="6"/>
      <name val="ＭＳ Ｐ明朝"/>
      <family val="1"/>
      <charset val="128"/>
    </font>
    <font>
      <sz val="11"/>
      <color theme="6"/>
      <name val="ＭＳ Ｐ明朝"/>
      <family val="1"/>
      <charset val="128"/>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sz val="18"/>
      <color theme="1"/>
      <name val="ＭＳ Ｐ明朝"/>
      <family val="1"/>
      <charset val="128"/>
    </font>
    <font>
      <sz val="9"/>
      <color rgb="FF000000"/>
      <name val="Meiryo UI"/>
      <family val="3"/>
      <charset val="128"/>
    </font>
    <font>
      <sz val="11"/>
      <color theme="1"/>
      <name val="ＭＳ 明朝"/>
      <family val="1"/>
      <charset val="128"/>
    </font>
    <font>
      <sz val="10.5"/>
      <color theme="1"/>
      <name val="ＭＳ 明朝"/>
      <family val="1"/>
      <charset val="128"/>
    </font>
    <font>
      <sz val="11"/>
      <color theme="1"/>
      <name val="Century"/>
      <family val="1"/>
    </font>
    <font>
      <sz val="9"/>
      <color theme="1"/>
      <name val="ＭＳ 明朝"/>
      <family val="1"/>
      <charset val="128"/>
    </font>
    <font>
      <sz val="9"/>
      <color theme="1"/>
      <name val="Century"/>
      <family val="1"/>
    </font>
    <font>
      <sz val="10.5"/>
      <color theme="1"/>
      <name val="Century"/>
      <family val="1"/>
    </font>
    <font>
      <b/>
      <sz val="11"/>
      <color theme="1"/>
      <name val="ＭＳ Ｐ明朝"/>
      <family val="1"/>
      <charset val="128"/>
    </font>
    <font>
      <sz val="10.5"/>
      <name val="ＭＳ 明朝"/>
      <family val="1"/>
      <charset val="128"/>
    </font>
    <font>
      <sz val="10"/>
      <name val="ＭＳ 明朝"/>
      <family val="1"/>
      <charset val="128"/>
    </font>
    <font>
      <b/>
      <sz val="10"/>
      <color rgb="FF0070C0"/>
      <name val="HG丸ｺﾞｼｯｸM-PRO"/>
      <family val="3"/>
      <charset val="128"/>
    </font>
  </fonts>
  <fills count="7">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right/>
      <top style="thin">
        <color indexed="8"/>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auto="1"/>
      </right>
      <top style="thin">
        <color auto="1"/>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16" fillId="0" borderId="0">
      <alignment vertical="center"/>
    </xf>
  </cellStyleXfs>
  <cellXfs count="469">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0" xfId="0" applyFont="1" applyAlignment="1">
      <alignment vertical="top" wrapText="1"/>
    </xf>
    <xf numFmtId="0" fontId="5" fillId="0" borderId="3" xfId="0" applyFont="1" applyBorder="1"/>
    <xf numFmtId="0" fontId="5" fillId="0" borderId="4" xfId="0" applyFont="1" applyBorder="1" applyAlignment="1">
      <alignment vertical="top" wrapText="1"/>
    </xf>
    <xf numFmtId="0" fontId="5" fillId="0" borderId="4" xfId="0" applyFont="1" applyBorder="1" applyAlignment="1">
      <alignment vertical="center" wrapText="1"/>
    </xf>
    <xf numFmtId="0" fontId="5" fillId="0" borderId="4"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58" fontId="5" fillId="0" borderId="0" xfId="0" applyNumberFormat="1" applyFont="1"/>
    <xf numFmtId="0" fontId="5" fillId="0" borderId="5" xfId="0" applyFont="1" applyBorder="1"/>
    <xf numFmtId="0" fontId="5" fillId="0" borderId="4" xfId="0" applyFont="1" applyBorder="1"/>
    <xf numFmtId="0" fontId="5" fillId="0" borderId="6" xfId="0" applyFont="1" applyBorder="1"/>
    <xf numFmtId="0" fontId="5" fillId="0" borderId="0" xfId="2" applyFont="1">
      <alignment vertical="center"/>
    </xf>
    <xf numFmtId="0" fontId="2" fillId="0" borderId="0" xfId="0" applyFont="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horizontal="left" vertical="center"/>
    </xf>
    <xf numFmtId="0" fontId="12" fillId="0" borderId="0" xfId="3" applyFont="1" applyAlignment="1" applyProtection="1">
      <alignment horizontal="center" vertical="center"/>
      <protection hidden="1"/>
    </xf>
    <xf numFmtId="0" fontId="13" fillId="0" borderId="0" xfId="3" applyFont="1" applyProtection="1">
      <alignment vertical="center"/>
      <protection hidden="1"/>
    </xf>
    <xf numFmtId="0" fontId="12" fillId="0" borderId="0" xfId="3" applyFont="1" applyProtection="1">
      <alignment vertical="center"/>
      <protection hidden="1"/>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4" fillId="0" borderId="0" xfId="2" applyFont="1" applyAlignment="1">
      <alignment horizontal="center" vertical="center"/>
    </xf>
    <xf numFmtId="0" fontId="14" fillId="0" borderId="0" xfId="2" applyFont="1">
      <alignment vertical="center"/>
    </xf>
    <xf numFmtId="0" fontId="14"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2" fillId="0" borderId="0" xfId="3" applyFont="1">
      <alignment vertical="center"/>
    </xf>
    <xf numFmtId="0" fontId="12"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3" fillId="0" borderId="0" xfId="3" applyFont="1" applyAlignment="1" applyProtection="1">
      <alignment horizontal="justify" vertical="center"/>
      <protection hidden="1"/>
    </xf>
    <xf numFmtId="0" fontId="5" fillId="0" borderId="18" xfId="0" applyFont="1" applyBorder="1" applyAlignment="1">
      <alignment vertical="center"/>
    </xf>
    <xf numFmtId="0" fontId="5" fillId="0" borderId="19" xfId="0" applyFont="1" applyBorder="1" applyAlignment="1">
      <alignment vertical="center"/>
    </xf>
    <xf numFmtId="0" fontId="12" fillId="0" borderId="0" xfId="0" applyFont="1" applyAlignment="1">
      <alignment vertical="center"/>
    </xf>
    <xf numFmtId="0" fontId="5" fillId="0" borderId="0" xfId="3" applyFont="1" applyAlignment="1" applyProtection="1">
      <alignment horizontal="justify" vertical="center"/>
      <protection hidden="1"/>
    </xf>
    <xf numFmtId="0" fontId="15" fillId="0" borderId="0" xfId="3" applyFont="1" applyProtection="1">
      <alignment vertical="center"/>
      <protection hidden="1"/>
    </xf>
    <xf numFmtId="176" fontId="5" fillId="0" borderId="0" xfId="3" applyNumberFormat="1" applyFont="1" applyProtection="1">
      <alignment vertical="center"/>
      <protection hidden="1"/>
    </xf>
    <xf numFmtId="177" fontId="5" fillId="0" borderId="0" xfId="0" applyNumberFormat="1" applyFont="1" applyAlignment="1">
      <alignment vertical="center"/>
    </xf>
    <xf numFmtId="20" fontId="5" fillId="0" borderId="0" xfId="0" applyNumberFormat="1" applyFont="1" applyAlignment="1">
      <alignment horizontal="center" vertical="center"/>
    </xf>
    <xf numFmtId="0" fontId="17"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5" fillId="0" borderId="18" xfId="6" applyFont="1" applyBorder="1" applyAlignment="1">
      <alignment vertical="center" wrapText="1"/>
    </xf>
    <xf numFmtId="0" fontId="18" fillId="0" borderId="30" xfId="6" applyFont="1" applyBorder="1" applyAlignment="1">
      <alignment horizontal="center" vertical="center" wrapText="1"/>
    </xf>
    <xf numFmtId="0" fontId="5" fillId="0" borderId="10" xfId="6" applyFont="1" applyBorder="1">
      <alignment vertical="center"/>
    </xf>
    <xf numFmtId="49" fontId="5" fillId="0" borderId="11" xfId="6" applyNumberFormat="1" applyFont="1" applyBorder="1" applyAlignment="1">
      <alignment horizontal="center" vertical="center"/>
    </xf>
    <xf numFmtId="0" fontId="5" fillId="0" borderId="10" xfId="6" applyFont="1" applyBorder="1" applyAlignment="1">
      <alignment horizontal="left" vertical="center" wrapText="1" shrinkToFit="1"/>
    </xf>
    <xf numFmtId="0" fontId="5" fillId="0" borderId="18" xfId="6" applyFont="1" applyBorder="1" applyAlignment="1">
      <alignment horizontal="left" vertical="center" wrapText="1"/>
    </xf>
    <xf numFmtId="0" fontId="5" fillId="0" borderId="10" xfId="6" applyFont="1" applyBorder="1" applyAlignment="1">
      <alignment horizontal="left" vertical="center" wrapText="1"/>
    </xf>
    <xf numFmtId="0" fontId="12" fillId="4" borderId="18" xfId="6" applyFont="1" applyFill="1" applyBorder="1" applyAlignment="1">
      <alignment horizontal="center" vertical="center"/>
    </xf>
    <xf numFmtId="0" fontId="12" fillId="4" borderId="29" xfId="6" applyFont="1" applyFill="1" applyBorder="1" applyAlignment="1">
      <alignment horizontal="center" vertical="center" textRotation="255" wrapText="1"/>
    </xf>
    <xf numFmtId="0" fontId="12" fillId="4" borderId="30" xfId="6" applyFont="1" applyFill="1" applyBorder="1" applyAlignment="1">
      <alignment horizontal="left" vertical="center" wrapText="1" indent="1"/>
    </xf>
    <xf numFmtId="0" fontId="12" fillId="4" borderId="10" xfId="6" applyFont="1" applyFill="1" applyBorder="1" applyAlignment="1">
      <alignment horizontal="center" vertical="center" wrapText="1"/>
    </xf>
    <xf numFmtId="0" fontId="12" fillId="4" borderId="11" xfId="6" applyFont="1" applyFill="1" applyBorder="1" applyAlignment="1">
      <alignment horizontal="center" vertical="center"/>
    </xf>
    <xf numFmtId="0" fontId="2" fillId="0" borderId="0" xfId="6" applyFont="1">
      <alignment vertical="center"/>
    </xf>
    <xf numFmtId="14" fontId="19" fillId="0" borderId="0" xfId="6" applyNumberFormat="1" applyFont="1">
      <alignment vertical="center"/>
    </xf>
    <xf numFmtId="0" fontId="19" fillId="0" borderId="0" xfId="6" applyFont="1">
      <alignment vertical="center"/>
    </xf>
    <xf numFmtId="0" fontId="20" fillId="0" borderId="0" xfId="6" applyFont="1">
      <alignment vertical="center"/>
    </xf>
    <xf numFmtId="0" fontId="5" fillId="3" borderId="0" xfId="0" applyFont="1" applyFill="1" applyAlignment="1">
      <alignment vertical="center"/>
    </xf>
    <xf numFmtId="0" fontId="5" fillId="0" borderId="31" xfId="0" applyFont="1" applyBorder="1"/>
    <xf numFmtId="0" fontId="5" fillId="0" borderId="34" xfId="2" applyFont="1" applyBorder="1">
      <alignment vertical="center"/>
    </xf>
    <xf numFmtId="0" fontId="5" fillId="0" borderId="32" xfId="0" applyFont="1" applyBorder="1"/>
    <xf numFmtId="0" fontId="5" fillId="0" borderId="33" xfId="0" applyFont="1" applyBorder="1"/>
    <xf numFmtId="0" fontId="2" fillId="3" borderId="0" xfId="0" applyFont="1" applyFill="1"/>
    <xf numFmtId="0" fontId="2" fillId="3" borderId="0" xfId="2" applyFont="1" applyFill="1">
      <alignment vertical="center"/>
    </xf>
    <xf numFmtId="0" fontId="5" fillId="3" borderId="0" xfId="0" applyFont="1" applyFill="1"/>
    <xf numFmtId="0" fontId="5" fillId="3" borderId="0" xfId="0" applyFont="1" applyFill="1" applyAlignment="1">
      <alignment horizontal="left" vertical="center"/>
    </xf>
    <xf numFmtId="0" fontId="5" fillId="3" borderId="0" xfId="2" applyFont="1" applyFill="1">
      <alignment vertical="center"/>
    </xf>
    <xf numFmtId="0" fontId="2" fillId="3" borderId="0" xfId="0" applyFont="1" applyFill="1" applyAlignment="1">
      <alignment vertical="center"/>
    </xf>
    <xf numFmtId="0" fontId="2" fillId="0" borderId="0" xfId="2" applyFont="1">
      <alignment vertical="center"/>
    </xf>
    <xf numFmtId="0" fontId="2" fillId="0" borderId="0" xfId="3" applyFont="1" applyAlignment="1">
      <alignment horizontal="right" vertical="center"/>
    </xf>
    <xf numFmtId="38" fontId="2" fillId="0" borderId="0" xfId="1" applyFont="1" applyFill="1" applyBorder="1" applyAlignment="1">
      <alignment horizontal="center" vertical="center" wrapText="1"/>
    </xf>
    <xf numFmtId="0" fontId="2" fillId="0" borderId="0" xfId="0" applyFont="1" applyAlignment="1">
      <alignment horizontal="center"/>
    </xf>
    <xf numFmtId="0" fontId="21" fillId="3" borderId="0" xfId="2" applyFont="1" applyFill="1" applyAlignment="1">
      <alignment horizontal="center" vertical="center"/>
    </xf>
    <xf numFmtId="0" fontId="20" fillId="0" borderId="0" xfId="3" applyFont="1">
      <alignment vertical="center"/>
    </xf>
    <xf numFmtId="0" fontId="19" fillId="0" borderId="0" xfId="3" applyFont="1">
      <alignment vertical="center"/>
    </xf>
    <xf numFmtId="14" fontId="19" fillId="0" borderId="0" xfId="3" applyNumberFormat="1" applyFont="1">
      <alignment vertical="center"/>
    </xf>
    <xf numFmtId="0" fontId="17" fillId="0" borderId="0" xfId="3" applyFont="1">
      <alignment vertical="center"/>
    </xf>
    <xf numFmtId="0" fontId="23" fillId="0" borderId="0" xfId="3" applyFont="1" applyProtection="1">
      <alignment vertical="center"/>
      <protection hidden="1"/>
    </xf>
    <xf numFmtId="0" fontId="24" fillId="0" borderId="0" xfId="3" applyFont="1" applyAlignment="1" applyProtection="1">
      <alignment horizontal="justify" vertical="center"/>
      <protection hidden="1"/>
    </xf>
    <xf numFmtId="0" fontId="23" fillId="0" borderId="0" xfId="3" applyFont="1" applyAlignment="1" applyProtection="1">
      <alignment horizontal="center" vertical="center"/>
      <protection hidden="1"/>
    </xf>
    <xf numFmtId="0" fontId="24" fillId="0" borderId="0" xfId="3" applyFont="1" applyProtection="1">
      <alignment vertical="center"/>
      <protection hidden="1"/>
    </xf>
    <xf numFmtId="0" fontId="24" fillId="0" borderId="0" xfId="3" applyFont="1" applyAlignment="1" applyProtection="1">
      <alignment horizontal="center" vertical="center"/>
      <protection hidden="1"/>
    </xf>
    <xf numFmtId="0" fontId="25" fillId="0" borderId="0" xfId="3" applyFont="1" applyProtection="1">
      <alignment vertical="center"/>
      <protection hidden="1"/>
    </xf>
    <xf numFmtId="0" fontId="26" fillId="0" borderId="0" xfId="3" applyFont="1" applyAlignment="1" applyProtection="1">
      <alignment horizontal="left" vertical="center" indent="1"/>
      <protection hidden="1"/>
    </xf>
    <xf numFmtId="0" fontId="27" fillId="0" borderId="0" xfId="3" applyFont="1" applyAlignment="1" applyProtection="1">
      <alignment horizontal="left" vertical="center" indent="1"/>
      <protection hidden="1"/>
    </xf>
    <xf numFmtId="0" fontId="28" fillId="0" borderId="0" xfId="3" applyFont="1" applyProtection="1">
      <alignment vertical="center"/>
      <protection hidden="1"/>
    </xf>
    <xf numFmtId="0" fontId="28" fillId="0" borderId="0" xfId="3" applyFont="1" applyAlignment="1" applyProtection="1">
      <alignment vertical="center" wrapText="1"/>
      <protection hidden="1"/>
    </xf>
    <xf numFmtId="38" fontId="28" fillId="0" borderId="0" xfId="4" applyFont="1" applyFill="1" applyBorder="1" applyAlignment="1" applyProtection="1">
      <alignment vertical="center" wrapText="1"/>
      <protection hidden="1"/>
    </xf>
    <xf numFmtId="0" fontId="28" fillId="0" borderId="0" xfId="3" applyFont="1" applyAlignment="1" applyProtection="1">
      <alignment horizontal="center" vertical="center" wrapText="1"/>
      <protection hidden="1"/>
    </xf>
    <xf numFmtId="0" fontId="25" fillId="0" borderId="0" xfId="3" applyFont="1" applyAlignment="1" applyProtection="1">
      <alignment horizontal="center" vertical="center"/>
      <protection hidden="1"/>
    </xf>
    <xf numFmtId="0" fontId="29" fillId="0" borderId="0" xfId="3" applyFont="1" applyProtection="1">
      <alignment vertical="center"/>
      <protection hidden="1"/>
    </xf>
    <xf numFmtId="0" fontId="23" fillId="0" borderId="0" xfId="3" applyFont="1" applyAlignment="1">
      <alignment horizontal="center" vertical="center"/>
    </xf>
    <xf numFmtId="0" fontId="23" fillId="0" borderId="0" xfId="3" applyFont="1">
      <alignment vertical="center"/>
    </xf>
    <xf numFmtId="0" fontId="24" fillId="0" borderId="0" xfId="3" applyFont="1" applyAlignment="1" applyProtection="1">
      <alignment horizontal="right" vertical="center"/>
      <protection hidden="1"/>
    </xf>
    <xf numFmtId="0" fontId="5" fillId="0" borderId="6" xfId="0" applyFont="1" applyBorder="1" applyAlignment="1">
      <alignment horizontal="center" vertical="center"/>
    </xf>
    <xf numFmtId="0" fontId="4" fillId="0" borderId="0" xfId="3" applyFont="1" applyProtection="1">
      <alignment vertical="center"/>
      <protection hidden="1"/>
    </xf>
    <xf numFmtId="0" fontId="30" fillId="0" borderId="0" xfId="3" applyFont="1" applyProtection="1">
      <alignment vertical="center"/>
      <protection hidden="1"/>
    </xf>
    <xf numFmtId="0" fontId="4" fillId="0" borderId="0" xfId="3" applyFont="1">
      <alignment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32" xfId="0" applyFont="1" applyBorder="1" applyAlignment="1">
      <alignment horizontal="left" vertical="top"/>
    </xf>
    <xf numFmtId="0" fontId="5" fillId="0" borderId="37" xfId="6" applyFont="1" applyBorder="1" applyAlignment="1">
      <alignment horizontal="left" vertical="center" wrapText="1"/>
    </xf>
    <xf numFmtId="0" fontId="18" fillId="5" borderId="29" xfId="6" applyFont="1" applyFill="1" applyBorder="1" applyAlignment="1" applyProtection="1">
      <alignment horizontal="center" vertical="center"/>
      <protection locked="0"/>
    </xf>
    <xf numFmtId="0" fontId="32" fillId="0" borderId="0" xfId="0" applyFont="1"/>
    <xf numFmtId="0" fontId="2" fillId="5" borderId="0" xfId="0" applyFont="1" applyFill="1" applyAlignment="1" applyProtection="1">
      <alignment vertical="center"/>
      <protection locked="0"/>
    </xf>
    <xf numFmtId="0" fontId="2" fillId="6" borderId="0" xfId="0" applyFont="1" applyFill="1"/>
    <xf numFmtId="0" fontId="4" fillId="6" borderId="0" xfId="0" applyFont="1" applyFill="1"/>
    <xf numFmtId="0" fontId="5" fillId="5" borderId="6"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3" xfId="0" applyFont="1" applyFill="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4" xfId="0" applyFont="1" applyBorder="1" applyAlignment="1">
      <alignment horizontal="left" vertical="center"/>
    </xf>
    <xf numFmtId="0" fontId="5" fillId="0" borderId="32" xfId="0" applyFont="1" applyBorder="1" applyAlignment="1">
      <alignment horizontal="left" vertical="center"/>
    </xf>
    <xf numFmtId="0" fontId="2" fillId="5" borderId="4" xfId="0" applyFont="1" applyFill="1" applyBorder="1" applyAlignment="1" applyProtection="1">
      <alignment horizontal="center" vertical="center"/>
      <protection locked="0"/>
    </xf>
    <xf numFmtId="0" fontId="2" fillId="5" borderId="3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32" xfId="0" applyFont="1" applyBorder="1" applyAlignment="1">
      <alignment horizontal="center" vertical="center"/>
    </xf>
    <xf numFmtId="0" fontId="2" fillId="5" borderId="6"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protection locked="0"/>
    </xf>
    <xf numFmtId="0" fontId="5" fillId="0" borderId="6" xfId="0" applyFont="1" applyBorder="1" applyAlignment="1">
      <alignment horizontal="center"/>
    </xf>
    <xf numFmtId="0" fontId="5" fillId="0" borderId="31" xfId="0" applyFont="1" applyBorder="1" applyAlignment="1">
      <alignment horizontal="center"/>
    </xf>
    <xf numFmtId="0" fontId="5" fillId="0" borderId="4"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5" borderId="6" xfId="3" applyFont="1" applyFill="1" applyBorder="1" applyAlignment="1">
      <alignment horizontal="center" vertical="center"/>
    </xf>
    <xf numFmtId="0" fontId="5" fillId="5" borderId="4" xfId="3" applyFont="1" applyFill="1" applyBorder="1" applyAlignment="1">
      <alignment horizontal="center" vertical="center"/>
    </xf>
    <xf numFmtId="0" fontId="5" fillId="5" borderId="5" xfId="3" applyFont="1" applyFill="1" applyBorder="1" applyAlignment="1">
      <alignment horizontal="center" vertical="center"/>
    </xf>
    <xf numFmtId="0" fontId="5" fillId="5" borderId="31" xfId="3" applyFont="1" applyFill="1" applyBorder="1" applyAlignment="1">
      <alignment horizontal="center" vertical="center"/>
    </xf>
    <xf numFmtId="0" fontId="5" fillId="5" borderId="32" xfId="3" applyFont="1" applyFill="1" applyBorder="1" applyAlignment="1">
      <alignment horizontal="center" vertical="center"/>
    </xf>
    <xf numFmtId="0" fontId="5" fillId="5" borderId="33" xfId="3" applyFont="1" applyFill="1" applyBorder="1" applyAlignment="1">
      <alignment horizontal="center" vertical="center"/>
    </xf>
    <xf numFmtId="0" fontId="5" fillId="5" borderId="6" xfId="3" applyFont="1" applyFill="1" applyBorder="1" applyAlignment="1">
      <alignment horizontal="center" vertical="center" shrinkToFit="1"/>
    </xf>
    <xf numFmtId="0" fontId="5" fillId="5" borderId="4" xfId="3" applyFont="1" applyFill="1" applyBorder="1" applyAlignment="1">
      <alignment horizontal="center" vertical="center" shrinkToFit="1"/>
    </xf>
    <xf numFmtId="0" fontId="5" fillId="5" borderId="5" xfId="3" applyFont="1" applyFill="1" applyBorder="1" applyAlignment="1">
      <alignment horizontal="center" vertical="center" shrinkToFit="1"/>
    </xf>
    <xf numFmtId="0" fontId="5" fillId="5" borderId="31" xfId="3" applyFont="1" applyFill="1" applyBorder="1" applyAlignment="1">
      <alignment horizontal="center" vertical="center" shrinkToFit="1"/>
    </xf>
    <xf numFmtId="0" fontId="5" fillId="5" borderId="32" xfId="3" applyFont="1" applyFill="1" applyBorder="1" applyAlignment="1">
      <alignment horizontal="center" vertical="center" shrinkToFit="1"/>
    </xf>
    <xf numFmtId="0" fontId="5" fillId="5" borderId="33" xfId="3" applyFont="1" applyFill="1" applyBorder="1" applyAlignment="1">
      <alignment horizontal="center" vertical="center" shrinkToFit="1"/>
    </xf>
    <xf numFmtId="0" fontId="5" fillId="0" borderId="33" xfId="0" applyFont="1" applyBorder="1" applyAlignment="1">
      <alignment horizontal="left" vertical="center"/>
    </xf>
    <xf numFmtId="0" fontId="5" fillId="0" borderId="3" xfId="0" applyFont="1" applyBorder="1" applyAlignment="1">
      <alignment horizontal="center"/>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5" fillId="0" borderId="31" xfId="0" applyFont="1" applyBorder="1" applyAlignment="1">
      <alignment horizontal="left" vertical="top"/>
    </xf>
    <xf numFmtId="0" fontId="5" fillId="0" borderId="32" xfId="0" applyFont="1" applyBorder="1" applyAlignment="1">
      <alignment horizontal="left" vertical="top"/>
    </xf>
    <xf numFmtId="0" fontId="5" fillId="0" borderId="33" xfId="0" applyFont="1" applyBorder="1" applyAlignment="1">
      <alignment horizontal="left" vertical="top"/>
    </xf>
    <xf numFmtId="3" fontId="5" fillId="0" borderId="6" xfId="0" applyNumberFormat="1"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4"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0" xfId="0" applyFont="1" applyAlignment="1" applyProtection="1">
      <alignment vertical="top"/>
      <protection locked="0"/>
    </xf>
    <xf numFmtId="0" fontId="5" fillId="0" borderId="2" xfId="0" applyFont="1" applyBorder="1" applyAlignment="1" applyProtection="1">
      <alignment vertical="top"/>
      <protection locked="0"/>
    </xf>
    <xf numFmtId="0" fontId="5" fillId="0" borderId="32" xfId="0" applyFont="1" applyBorder="1" applyAlignment="1" applyProtection="1">
      <alignment vertical="top"/>
      <protection locked="0"/>
    </xf>
    <xf numFmtId="0" fontId="5" fillId="0" borderId="33" xfId="0" applyFont="1" applyBorder="1" applyAlignment="1" applyProtection="1">
      <alignment vertical="top"/>
      <protection locked="0"/>
    </xf>
    <xf numFmtId="0" fontId="2" fillId="5" borderId="6"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2" fillId="5" borderId="5" xfId="0" applyFont="1" applyFill="1" applyBorder="1" applyAlignment="1" applyProtection="1">
      <alignment vertical="center"/>
      <protection locked="0"/>
    </xf>
    <xf numFmtId="0" fontId="2" fillId="5" borderId="31" xfId="0" applyFont="1" applyFill="1" applyBorder="1" applyAlignment="1" applyProtection="1">
      <alignment vertical="center"/>
      <protection locked="0"/>
    </xf>
    <xf numFmtId="0" fontId="2" fillId="5" borderId="32" xfId="0" applyFont="1" applyFill="1" applyBorder="1" applyAlignment="1" applyProtection="1">
      <alignment vertical="center"/>
      <protection locked="0"/>
    </xf>
    <xf numFmtId="0" fontId="2" fillId="5" borderId="33" xfId="0" applyFont="1" applyFill="1" applyBorder="1" applyAlignment="1" applyProtection="1">
      <alignment vertical="center"/>
      <protection locked="0"/>
    </xf>
    <xf numFmtId="0" fontId="5" fillId="0" borderId="0" xfId="0" applyFont="1" applyAlignment="1">
      <alignment vertical="top" wrapText="1"/>
    </xf>
    <xf numFmtId="0" fontId="2" fillId="5" borderId="0" xfId="0" applyFont="1" applyFill="1" applyAlignment="1" applyProtection="1">
      <alignment vertical="center"/>
      <protection locked="0"/>
    </xf>
    <xf numFmtId="0" fontId="5" fillId="0" borderId="0" xfId="0" applyFont="1" applyAlignment="1">
      <alignment vertical="center"/>
    </xf>
    <xf numFmtId="0" fontId="2" fillId="5" borderId="0" xfId="0" applyFont="1" applyFill="1" applyAlignment="1" applyProtection="1">
      <alignment vertical="center" wrapText="1"/>
      <protection locked="0"/>
    </xf>
    <xf numFmtId="0" fontId="5" fillId="0" borderId="0" xfId="0" applyFont="1" applyAlignment="1">
      <alignment vertical="center" wrapText="1"/>
    </xf>
    <xf numFmtId="0" fontId="8" fillId="0" borderId="0" xfId="0" applyFont="1" applyAlignment="1">
      <alignment horizontal="center" vertical="center"/>
    </xf>
    <xf numFmtId="0" fontId="2" fillId="5" borderId="0" xfId="0" applyFont="1" applyFill="1" applyAlignment="1" applyProtection="1">
      <alignment horizontal="right" vertical="center"/>
      <protection locked="0"/>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5" fillId="3" borderId="11" xfId="2"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3" fontId="5" fillId="3" borderId="9" xfId="0" applyNumberFormat="1"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3" fontId="5" fillId="0" borderId="9" xfId="0" applyNumberFormat="1" applyFont="1" applyBorder="1" applyAlignment="1">
      <alignment vertical="center"/>
    </xf>
    <xf numFmtId="3" fontId="5" fillId="0" borderId="8" xfId="0" applyNumberFormat="1" applyFont="1" applyBorder="1" applyAlignment="1">
      <alignment vertical="center"/>
    </xf>
    <xf numFmtId="3" fontId="5" fillId="0" borderId="7" xfId="0" applyNumberFormat="1" applyFont="1" applyBorder="1" applyAlignment="1">
      <alignment vertical="center"/>
    </xf>
    <xf numFmtId="0" fontId="5" fillId="3" borderId="11" xfId="2" applyFont="1" applyFill="1" applyBorder="1" applyAlignment="1">
      <alignment horizontal="center" vertical="center" textRotation="255" shrinkToFit="1"/>
    </xf>
    <xf numFmtId="0" fontId="5" fillId="3" borderId="4" xfId="0" applyFont="1" applyFill="1" applyBorder="1" applyAlignment="1">
      <alignment horizontal="left" vertical="center"/>
    </xf>
    <xf numFmtId="0" fontId="5" fillId="3" borderId="37" xfId="0" applyFont="1" applyFill="1" applyBorder="1" applyAlignment="1">
      <alignment horizontal="left" vertical="center"/>
    </xf>
    <xf numFmtId="0" fontId="2" fillId="3" borderId="2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2" xfId="0" applyFont="1" applyFill="1" applyBorder="1" applyAlignment="1">
      <alignment horizontal="center" vertical="center"/>
    </xf>
    <xf numFmtId="0" fontId="5" fillId="3" borderId="11" xfId="3" applyFont="1" applyFill="1" applyBorder="1" applyAlignment="1" applyProtection="1">
      <alignment horizontal="left" vertical="center" shrinkToFit="1"/>
      <protection hidden="1"/>
    </xf>
    <xf numFmtId="0" fontId="5" fillId="3" borderId="2" xfId="0" applyFont="1" applyFill="1" applyBorder="1" applyAlignment="1">
      <alignment horizontal="center" vertical="center"/>
    </xf>
    <xf numFmtId="3" fontId="2" fillId="5" borderId="10" xfId="0" applyNumberFormat="1" applyFont="1" applyFill="1" applyBorder="1" applyAlignment="1" applyProtection="1">
      <alignment vertical="center"/>
      <protection locked="0"/>
    </xf>
    <xf numFmtId="3" fontId="2" fillId="5" borderId="19" xfId="0" applyNumberFormat="1" applyFont="1" applyFill="1" applyBorder="1" applyAlignment="1" applyProtection="1">
      <alignment vertical="center"/>
      <protection locked="0"/>
    </xf>
    <xf numFmtId="3" fontId="2" fillId="5" borderId="18" xfId="0" applyNumberFormat="1" applyFont="1" applyFill="1" applyBorder="1" applyAlignment="1" applyProtection="1">
      <alignment vertical="center"/>
      <protection locked="0"/>
    </xf>
    <xf numFmtId="0" fontId="5" fillId="3" borderId="10"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18" xfId="2" applyFont="1" applyFill="1" applyBorder="1" applyAlignment="1">
      <alignment horizontal="center" vertical="center"/>
    </xf>
    <xf numFmtId="3" fontId="5" fillId="0" borderId="10" xfId="0" applyNumberFormat="1" applyFont="1" applyBorder="1" applyAlignment="1">
      <alignment vertical="center"/>
    </xf>
    <xf numFmtId="3" fontId="5" fillId="0" borderId="19" xfId="0" applyNumberFormat="1" applyFont="1" applyBorder="1" applyAlignment="1">
      <alignment vertical="center"/>
    </xf>
    <xf numFmtId="3" fontId="5" fillId="0" borderId="18" xfId="0" applyNumberFormat="1" applyFont="1" applyBorder="1" applyAlignment="1">
      <alignment vertical="center"/>
    </xf>
    <xf numFmtId="0" fontId="5" fillId="3" borderId="10" xfId="2" applyFont="1" applyFill="1" applyBorder="1" applyAlignment="1">
      <alignment horizontal="center" vertical="center" shrinkToFit="1"/>
    </xf>
    <xf numFmtId="0" fontId="5" fillId="3" borderId="19" xfId="2" applyFont="1" applyFill="1" applyBorder="1" applyAlignment="1">
      <alignment horizontal="center" vertical="center" shrinkToFit="1"/>
    </xf>
    <xf numFmtId="0" fontId="5" fillId="3" borderId="18" xfId="2" applyFont="1" applyFill="1" applyBorder="1" applyAlignment="1">
      <alignment horizontal="center" vertical="center" shrinkToFit="1"/>
    </xf>
    <xf numFmtId="38" fontId="2" fillId="5" borderId="10" xfId="1" applyFont="1" applyFill="1" applyBorder="1" applyAlignment="1" applyProtection="1">
      <alignment vertical="center"/>
      <protection locked="0"/>
    </xf>
    <xf numFmtId="38" fontId="2" fillId="5" borderId="19" xfId="1" applyFont="1" applyFill="1" applyBorder="1" applyAlignment="1" applyProtection="1">
      <alignment vertical="center"/>
      <protection locked="0"/>
    </xf>
    <xf numFmtId="38" fontId="2" fillId="5" borderId="18" xfId="1" applyFont="1" applyFill="1" applyBorder="1" applyAlignment="1" applyProtection="1">
      <alignment vertical="center"/>
      <protection locked="0"/>
    </xf>
    <xf numFmtId="0" fontId="5" fillId="3" borderId="11" xfId="2" applyFont="1" applyFill="1" applyBorder="1" applyAlignment="1">
      <alignment horizontal="center" vertical="center" wrapText="1"/>
    </xf>
    <xf numFmtId="3" fontId="5" fillId="0" borderId="6" xfId="0" applyNumberFormat="1" applyFont="1" applyBorder="1" applyAlignment="1">
      <alignment vertical="center"/>
    </xf>
    <xf numFmtId="0" fontId="5" fillId="0" borderId="37" xfId="0" applyFont="1" applyBorder="1" applyAlignment="1">
      <alignment vertical="center"/>
    </xf>
    <xf numFmtId="0" fontId="5" fillId="0" borderId="31" xfId="0" applyFont="1" applyBorder="1" applyAlignment="1">
      <alignment vertical="center"/>
    </xf>
    <xf numFmtId="0" fontId="5" fillId="3" borderId="6"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37"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0" xfId="2" applyFont="1" applyFill="1" applyAlignment="1">
      <alignment horizontal="center" vertical="center"/>
    </xf>
    <xf numFmtId="0" fontId="5" fillId="3" borderId="2"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32" xfId="2" applyFont="1" applyFill="1" applyBorder="1" applyAlignment="1">
      <alignment horizontal="center" vertical="center"/>
    </xf>
    <xf numFmtId="0" fontId="5" fillId="3" borderId="33" xfId="2"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6"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4" xfId="0" applyFont="1" applyFill="1" applyBorder="1" applyAlignment="1">
      <alignment horizontal="center"/>
    </xf>
    <xf numFmtId="0" fontId="2" fillId="3" borderId="37" xfId="0" applyFont="1" applyFill="1" applyBorder="1" applyAlignment="1">
      <alignment horizontal="center"/>
    </xf>
    <xf numFmtId="0" fontId="2" fillId="3" borderId="3" xfId="0" applyFont="1" applyFill="1" applyBorder="1" applyAlignment="1">
      <alignment horizontal="center"/>
    </xf>
    <xf numFmtId="0" fontId="2" fillId="3" borderId="0" xfId="0" applyFont="1" applyFill="1" applyAlignment="1">
      <alignment horizontal="center"/>
    </xf>
    <xf numFmtId="0" fontId="2" fillId="3" borderId="2" xfId="0" applyFont="1" applyFill="1" applyBorder="1" applyAlignment="1">
      <alignment horizontal="center"/>
    </xf>
    <xf numFmtId="0" fontId="5" fillId="3" borderId="6" xfId="0" applyFont="1" applyFill="1" applyBorder="1" applyAlignment="1">
      <alignment vertical="center"/>
    </xf>
    <xf numFmtId="0" fontId="5" fillId="3" borderId="4" xfId="0" applyFont="1" applyFill="1" applyBorder="1" applyAlignment="1">
      <alignment vertical="center"/>
    </xf>
    <xf numFmtId="0" fontId="5" fillId="3" borderId="25" xfId="0" applyFont="1" applyFill="1" applyBorder="1" applyAlignment="1">
      <alignment vertical="center"/>
    </xf>
    <xf numFmtId="0" fontId="2" fillId="3" borderId="1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xf>
    <xf numFmtId="3" fontId="5" fillId="3" borderId="10" xfId="0" applyNumberFormat="1" applyFont="1" applyFill="1" applyBorder="1" applyAlignment="1">
      <alignment vertical="center"/>
    </xf>
    <xf numFmtId="3" fontId="5" fillId="3" borderId="19" xfId="0" applyNumberFormat="1" applyFont="1" applyFill="1" applyBorder="1" applyAlignment="1">
      <alignment vertical="center"/>
    </xf>
    <xf numFmtId="3" fontId="5" fillId="3" borderId="18" xfId="0" applyNumberFormat="1" applyFont="1" applyFill="1" applyBorder="1" applyAlignment="1">
      <alignment vertical="center"/>
    </xf>
    <xf numFmtId="0" fontId="5" fillId="3" borderId="6" xfId="3" applyFont="1" applyFill="1" applyBorder="1" applyAlignment="1" applyProtection="1">
      <alignment horizontal="left" vertical="center" shrinkToFit="1"/>
      <protection hidden="1"/>
    </xf>
    <xf numFmtId="0" fontId="5" fillId="3" borderId="4" xfId="3" applyFont="1" applyFill="1" applyBorder="1" applyAlignment="1" applyProtection="1">
      <alignment horizontal="left" vertical="center" shrinkToFit="1"/>
      <protection hidden="1"/>
    </xf>
    <xf numFmtId="0" fontId="5" fillId="3" borderId="37" xfId="3" applyFont="1" applyFill="1" applyBorder="1" applyAlignment="1" applyProtection="1">
      <alignment horizontal="left" vertical="center" shrinkToFit="1"/>
      <protection hidden="1"/>
    </xf>
    <xf numFmtId="0" fontId="5" fillId="3" borderId="22"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3" fontId="5" fillId="3" borderId="38" xfId="0" applyNumberFormat="1" applyFont="1" applyFill="1" applyBorder="1" applyAlignment="1">
      <alignment vertical="center"/>
    </xf>
    <xf numFmtId="0" fontId="5" fillId="3" borderId="39" xfId="0" applyFont="1" applyFill="1" applyBorder="1" applyAlignment="1">
      <alignment vertical="center"/>
    </xf>
    <xf numFmtId="0" fontId="5" fillId="3" borderId="40" xfId="0" applyFont="1" applyFill="1" applyBorder="1" applyAlignment="1">
      <alignment vertical="center"/>
    </xf>
    <xf numFmtId="0" fontId="5" fillId="3" borderId="1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 xfId="2" applyFont="1" applyFill="1" applyBorder="1" applyAlignment="1">
      <alignment horizontal="center" vertical="center" textRotation="255"/>
    </xf>
    <xf numFmtId="0" fontId="5" fillId="3" borderId="3" xfId="2" applyFont="1" applyFill="1" applyBorder="1" applyAlignment="1">
      <alignment horizontal="center" vertical="center" textRotation="255"/>
    </xf>
    <xf numFmtId="0" fontId="5"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0" xfId="3" applyFont="1" applyFill="1" applyBorder="1" applyAlignment="1" applyProtection="1">
      <alignment horizontal="left" vertical="center" shrinkToFit="1"/>
      <protection hidden="1"/>
    </xf>
    <xf numFmtId="0" fontId="5" fillId="3" borderId="19" xfId="3" applyFont="1" applyFill="1" applyBorder="1" applyAlignment="1" applyProtection="1">
      <alignment horizontal="left" vertical="center" shrinkToFit="1"/>
      <protection hidden="1"/>
    </xf>
    <xf numFmtId="0" fontId="5" fillId="3" borderId="18" xfId="3" applyFont="1" applyFill="1" applyBorder="1" applyAlignment="1" applyProtection="1">
      <alignment horizontal="left" vertical="center" shrinkToFit="1"/>
      <protection hidden="1"/>
    </xf>
    <xf numFmtId="0" fontId="5" fillId="3" borderId="31" xfId="3" applyFont="1" applyFill="1" applyBorder="1" applyAlignment="1" applyProtection="1">
      <alignment horizontal="left" vertical="center" shrinkToFit="1"/>
      <protection hidden="1"/>
    </xf>
    <xf numFmtId="0" fontId="5" fillId="3" borderId="32" xfId="3" applyFont="1" applyFill="1" applyBorder="1" applyAlignment="1" applyProtection="1">
      <alignment horizontal="left" vertical="center" shrinkToFit="1"/>
      <protection hidden="1"/>
    </xf>
    <xf numFmtId="0" fontId="5" fillId="3" borderId="33" xfId="3" applyFont="1" applyFill="1" applyBorder="1" applyAlignment="1" applyProtection="1">
      <alignment horizontal="left" vertical="center" shrinkToFit="1"/>
      <protection hidden="1"/>
    </xf>
    <xf numFmtId="0" fontId="21" fillId="3" borderId="0" xfId="2" applyFont="1" applyFill="1" applyAlignment="1">
      <alignment horizontal="center" vertical="center"/>
    </xf>
    <xf numFmtId="0" fontId="2" fillId="3" borderId="6"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7" xfId="2" applyFont="1" applyFill="1" applyBorder="1" applyAlignment="1">
      <alignment horizontal="center" vertical="center"/>
    </xf>
    <xf numFmtId="0" fontId="2" fillId="3" borderId="3" xfId="2" applyFont="1" applyFill="1" applyBorder="1" applyAlignment="1">
      <alignment horizontal="center" vertical="center"/>
    </xf>
    <xf numFmtId="0" fontId="2" fillId="3" borderId="0" xfId="2" applyFont="1" applyFill="1" applyAlignment="1">
      <alignment horizontal="center" vertical="center"/>
    </xf>
    <xf numFmtId="0" fontId="2" fillId="3" borderId="2" xfId="2" applyFont="1" applyFill="1" applyBorder="1" applyAlignment="1">
      <alignment horizontal="center" vertical="center"/>
    </xf>
    <xf numFmtId="0" fontId="2" fillId="3" borderId="31" xfId="2" applyFont="1" applyFill="1" applyBorder="1" applyAlignment="1">
      <alignment horizontal="center" vertical="center"/>
    </xf>
    <xf numFmtId="0" fontId="2" fillId="3" borderId="32" xfId="2" applyFont="1" applyFill="1" applyBorder="1" applyAlignment="1">
      <alignment horizontal="center" vertical="center"/>
    </xf>
    <xf numFmtId="0" fontId="2" fillId="3" borderId="33" xfId="2"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0" xfId="0" applyFont="1" applyFill="1" applyBorder="1" applyAlignment="1">
      <alignment horizontal="center"/>
    </xf>
    <xf numFmtId="0" fontId="2" fillId="3" borderId="19" xfId="0" applyFont="1" applyFill="1" applyBorder="1" applyAlignment="1">
      <alignment horizontal="center"/>
    </xf>
    <xf numFmtId="0" fontId="2" fillId="3" borderId="18" xfId="0" applyFont="1" applyFill="1" applyBorder="1" applyAlignment="1">
      <alignment horizontal="center"/>
    </xf>
    <xf numFmtId="0" fontId="8" fillId="3" borderId="0" xfId="0" applyFont="1" applyFill="1" applyAlignment="1">
      <alignment horizontal="center" vertical="center"/>
    </xf>
    <xf numFmtId="0" fontId="5" fillId="5" borderId="6" xfId="0" applyFont="1" applyFill="1" applyBorder="1" applyAlignment="1" applyProtection="1">
      <alignment vertical="center" shrinkToFit="1"/>
      <protection locked="0"/>
    </xf>
    <xf numFmtId="0" fontId="5" fillId="5" borderId="4" xfId="0" applyFont="1" applyFill="1" applyBorder="1" applyAlignment="1" applyProtection="1">
      <alignment vertical="center" shrinkToFit="1"/>
      <protection locked="0"/>
    </xf>
    <xf numFmtId="0" fontId="5" fillId="5" borderId="5" xfId="0" applyFont="1" applyFill="1" applyBorder="1" applyAlignment="1" applyProtection="1">
      <alignment vertical="center" shrinkToFit="1"/>
      <protection locked="0"/>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28" xfId="2" applyFont="1" applyBorder="1" applyAlignment="1">
      <alignment horizontal="center" vertical="center"/>
    </xf>
    <xf numFmtId="38" fontId="5" fillId="0" borderId="27" xfId="1" applyFont="1" applyFill="1" applyBorder="1" applyAlignment="1">
      <alignment vertical="center" wrapText="1"/>
    </xf>
    <xf numFmtId="38" fontId="5" fillId="0" borderId="8" xfId="1" applyFont="1" applyFill="1" applyBorder="1" applyAlignment="1">
      <alignment vertical="center" wrapText="1"/>
    </xf>
    <xf numFmtId="38" fontId="5" fillId="0" borderId="7" xfId="1" applyFont="1" applyFill="1" applyBorder="1" applyAlignment="1">
      <alignment vertical="center" wrapText="1"/>
    </xf>
    <xf numFmtId="0" fontId="5" fillId="0" borderId="26" xfId="0" applyFont="1" applyBorder="1" applyAlignment="1">
      <alignment vertical="center"/>
    </xf>
    <xf numFmtId="38" fontId="5" fillId="0" borderId="31" xfId="1" applyFont="1" applyFill="1" applyBorder="1" applyAlignment="1">
      <alignment vertical="center" wrapText="1"/>
    </xf>
    <xf numFmtId="38" fontId="5" fillId="0" borderId="32" xfId="1" applyFont="1" applyFill="1" applyBorder="1" applyAlignment="1">
      <alignment vertical="center" wrapText="1"/>
    </xf>
    <xf numFmtId="38" fontId="5" fillId="0" borderId="33" xfId="1" applyFont="1" applyFill="1" applyBorder="1" applyAlignment="1">
      <alignment vertical="center" wrapText="1"/>
    </xf>
    <xf numFmtId="38" fontId="5" fillId="0" borderId="10" xfId="1" applyFont="1" applyFill="1" applyBorder="1" applyAlignment="1">
      <alignment vertical="center" wrapText="1"/>
    </xf>
    <xf numFmtId="38" fontId="5" fillId="0" borderId="19" xfId="1" applyFont="1" applyFill="1" applyBorder="1" applyAlignment="1">
      <alignment vertical="center" wrapText="1"/>
    </xf>
    <xf numFmtId="38" fontId="5" fillId="0" borderId="18" xfId="1" applyFont="1" applyFill="1" applyBorder="1" applyAlignment="1">
      <alignment vertical="center" wrapText="1"/>
    </xf>
    <xf numFmtId="38" fontId="5" fillId="5" borderId="10" xfId="1" applyFont="1" applyFill="1" applyBorder="1" applyAlignment="1" applyProtection="1">
      <alignment vertical="center" shrinkToFit="1"/>
      <protection locked="0"/>
    </xf>
    <xf numFmtId="38" fontId="5" fillId="5" borderId="19" xfId="1" applyFont="1" applyFill="1" applyBorder="1" applyAlignment="1" applyProtection="1">
      <alignment vertical="center" shrinkToFit="1"/>
      <protection locked="0"/>
    </xf>
    <xf numFmtId="38" fontId="5" fillId="5" borderId="18" xfId="1" applyFont="1" applyFill="1" applyBorder="1" applyAlignment="1" applyProtection="1">
      <alignment vertical="center" shrinkToFit="1"/>
      <protection locked="0"/>
    </xf>
    <xf numFmtId="0" fontId="5" fillId="5" borderId="10" xfId="0" applyFont="1" applyFill="1" applyBorder="1" applyAlignment="1" applyProtection="1">
      <alignment vertical="center" shrinkToFit="1"/>
      <protection locked="0"/>
    </xf>
    <xf numFmtId="0" fontId="5" fillId="5" borderId="19" xfId="0" applyFont="1" applyFill="1" applyBorder="1" applyAlignment="1" applyProtection="1">
      <alignment vertical="center" shrinkToFit="1"/>
      <protection locked="0"/>
    </xf>
    <xf numFmtId="0" fontId="5" fillId="5" borderId="18" xfId="0" applyFont="1" applyFill="1" applyBorder="1" applyAlignment="1" applyProtection="1">
      <alignment vertical="center" shrinkToFit="1"/>
      <protection locked="0"/>
    </xf>
    <xf numFmtId="0" fontId="5" fillId="0" borderId="0" xfId="3" applyFont="1" applyAlignment="1">
      <alignment horizontal="right" vertical="center"/>
    </xf>
    <xf numFmtId="0" fontId="5" fillId="0" borderId="2" xfId="3" applyFont="1" applyBorder="1" applyAlignment="1">
      <alignment horizontal="right" vertical="center"/>
    </xf>
    <xf numFmtId="0" fontId="5" fillId="5" borderId="11" xfId="2" applyFont="1" applyFill="1" applyBorder="1" applyAlignment="1" applyProtection="1">
      <alignment horizontal="center" vertical="center"/>
      <protection locked="0"/>
    </xf>
    <xf numFmtId="0" fontId="5" fillId="5" borderId="11" xfId="2" applyFont="1" applyFill="1" applyBorder="1" applyAlignment="1" applyProtection="1">
      <alignment vertical="center" shrinkToFit="1"/>
      <protection locked="0"/>
    </xf>
    <xf numFmtId="0" fontId="5" fillId="5" borderId="6" xfId="2" applyFont="1" applyFill="1" applyBorder="1" applyAlignment="1" applyProtection="1">
      <alignment vertical="center" shrinkToFit="1"/>
      <protection locked="0"/>
    </xf>
    <xf numFmtId="0" fontId="5" fillId="5" borderId="4" xfId="2" applyFont="1" applyFill="1" applyBorder="1" applyAlignment="1" applyProtection="1">
      <alignment vertical="center" shrinkToFit="1"/>
      <protection locked="0"/>
    </xf>
    <xf numFmtId="0" fontId="5" fillId="5" borderId="5" xfId="2" applyFont="1" applyFill="1" applyBorder="1" applyAlignment="1" applyProtection="1">
      <alignment vertical="center" shrinkToFit="1"/>
      <protection locked="0"/>
    </xf>
    <xf numFmtId="0" fontId="5" fillId="5" borderId="6" xfId="2" applyFont="1" applyFill="1" applyBorder="1" applyAlignment="1" applyProtection="1">
      <alignment horizontal="center" vertical="center"/>
      <protection locked="0"/>
    </xf>
    <xf numFmtId="0" fontId="5" fillId="5" borderId="5" xfId="2" applyFont="1" applyFill="1" applyBorder="1" applyAlignment="1" applyProtection="1">
      <alignment horizontal="center" vertical="center"/>
      <protection locked="0"/>
    </xf>
    <xf numFmtId="3" fontId="5" fillId="5" borderId="6" xfId="2" applyNumberFormat="1" applyFont="1" applyFill="1" applyBorder="1" applyAlignment="1" applyProtection="1">
      <alignment vertical="center" shrinkToFit="1"/>
      <protection locked="0"/>
    </xf>
    <xf numFmtId="3" fontId="5" fillId="5" borderId="4" xfId="2" applyNumberFormat="1" applyFont="1" applyFill="1" applyBorder="1" applyAlignment="1" applyProtection="1">
      <alignment vertical="center" shrinkToFit="1"/>
      <protection locked="0"/>
    </xf>
    <xf numFmtId="3" fontId="5" fillId="5" borderId="5" xfId="2" applyNumberFormat="1" applyFont="1" applyFill="1" applyBorder="1" applyAlignment="1" applyProtection="1">
      <alignment vertical="center" shrinkToFit="1"/>
      <protection locked="0"/>
    </xf>
    <xf numFmtId="38" fontId="5" fillId="5" borderId="6" xfId="1" applyFont="1" applyFill="1" applyBorder="1" applyAlignment="1" applyProtection="1">
      <alignment vertical="center" shrinkToFit="1"/>
      <protection locked="0"/>
    </xf>
    <xf numFmtId="38" fontId="5" fillId="5" borderId="4" xfId="1" applyFont="1" applyFill="1" applyBorder="1" applyAlignment="1" applyProtection="1">
      <alignment vertical="center" shrinkToFit="1"/>
      <protection locked="0"/>
    </xf>
    <xf numFmtId="38" fontId="5" fillId="5" borderId="5" xfId="1" applyFont="1" applyFill="1" applyBorder="1" applyAlignment="1" applyProtection="1">
      <alignment vertical="center" shrinkToFit="1"/>
      <protection locked="0"/>
    </xf>
    <xf numFmtId="3" fontId="5" fillId="5" borderId="10" xfId="2" applyNumberFormat="1" applyFont="1" applyFill="1" applyBorder="1" applyAlignment="1" applyProtection="1">
      <alignment vertical="center" shrinkToFit="1"/>
      <protection locked="0"/>
    </xf>
    <xf numFmtId="3" fontId="5" fillId="5" borderId="19" xfId="2" applyNumberFormat="1" applyFont="1" applyFill="1" applyBorder="1" applyAlignment="1" applyProtection="1">
      <alignment vertical="center" shrinkToFit="1"/>
      <protection locked="0"/>
    </xf>
    <xf numFmtId="3" fontId="5" fillId="5" borderId="18" xfId="2" applyNumberFormat="1" applyFont="1" applyFill="1" applyBorder="1" applyAlignment="1" applyProtection="1">
      <alignment vertical="center" shrinkToFit="1"/>
      <protection locked="0"/>
    </xf>
    <xf numFmtId="0" fontId="5" fillId="5" borderId="10" xfId="2" applyFont="1" applyFill="1" applyBorder="1" applyAlignment="1" applyProtection="1">
      <alignment vertical="center" shrinkToFit="1"/>
      <protection locked="0"/>
    </xf>
    <xf numFmtId="0" fontId="5" fillId="5" borderId="19" xfId="2" applyFont="1" applyFill="1" applyBorder="1" applyAlignment="1" applyProtection="1">
      <alignment vertical="center" shrinkToFit="1"/>
      <protection locked="0"/>
    </xf>
    <xf numFmtId="0" fontId="5" fillId="5" borderId="18" xfId="2" applyFont="1" applyFill="1" applyBorder="1" applyAlignment="1" applyProtection="1">
      <alignment vertical="center" shrinkToFit="1"/>
      <protection locked="0"/>
    </xf>
    <xf numFmtId="0" fontId="5" fillId="5" borderId="10" xfId="2" applyFont="1" applyFill="1" applyBorder="1" applyAlignment="1" applyProtection="1">
      <alignment horizontal="center" vertical="center"/>
      <protection locked="0"/>
    </xf>
    <xf numFmtId="0" fontId="5" fillId="5" borderId="18" xfId="2" applyFont="1" applyFill="1" applyBorder="1" applyAlignment="1" applyProtection="1">
      <alignment horizontal="center" vertical="center"/>
      <protection locked="0"/>
    </xf>
    <xf numFmtId="3" fontId="5" fillId="5" borderId="11" xfId="2" applyNumberFormat="1" applyFont="1" applyFill="1" applyBorder="1" applyAlignment="1" applyProtection="1">
      <alignment vertical="center" shrinkToFit="1"/>
      <protection locked="0"/>
    </xf>
    <xf numFmtId="38" fontId="5" fillId="5" borderId="11" xfId="1" applyFont="1" applyFill="1" applyBorder="1" applyAlignment="1" applyProtection="1">
      <alignment vertical="center" shrinkToFit="1"/>
      <protection locked="0"/>
    </xf>
    <xf numFmtId="0" fontId="5" fillId="5" borderId="11" xfId="0" applyFont="1" applyFill="1" applyBorder="1" applyAlignment="1" applyProtection="1">
      <alignment vertical="center" shrinkToFit="1"/>
      <protection locked="0"/>
    </xf>
    <xf numFmtId="0" fontId="5" fillId="0" borderId="5" xfId="0" applyFont="1" applyBorder="1" applyAlignment="1">
      <alignment horizontal="center" vertical="center"/>
    </xf>
    <xf numFmtId="0" fontId="5" fillId="0" borderId="33" xfId="0" applyFont="1" applyBorder="1" applyAlignment="1">
      <alignment horizontal="center" vertical="center"/>
    </xf>
    <xf numFmtId="0" fontId="8" fillId="0" borderId="11" xfId="2" applyFont="1" applyBorder="1" applyAlignment="1">
      <alignment horizontal="center" vertical="center"/>
    </xf>
    <xf numFmtId="0" fontId="5" fillId="0" borderId="0" xfId="3" applyFont="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1" xfId="3" applyFont="1" applyBorder="1" applyAlignment="1">
      <alignment horizontal="center" vertical="center"/>
    </xf>
    <xf numFmtId="38" fontId="5" fillId="0" borderId="11" xfId="5" applyFont="1" applyBorder="1" applyAlignment="1" applyProtection="1">
      <alignment horizontal="center" vertical="center" wrapText="1"/>
    </xf>
    <xf numFmtId="0" fontId="23" fillId="0" borderId="11" xfId="3" applyFont="1" applyBorder="1" applyAlignment="1">
      <alignment horizontal="center" vertical="center"/>
    </xf>
    <xf numFmtId="0" fontId="5" fillId="0" borderId="10" xfId="3" applyFont="1" applyBorder="1" applyAlignment="1" applyProtection="1">
      <alignment horizontal="center" vertical="center" wrapText="1"/>
      <protection hidden="1"/>
    </xf>
    <xf numFmtId="0" fontId="5" fillId="0" borderId="19" xfId="3"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177" fontId="12" fillId="0" borderId="6" xfId="1" applyNumberFormat="1" applyFont="1" applyFill="1" applyBorder="1" applyAlignment="1" applyProtection="1">
      <alignment vertical="center"/>
      <protection hidden="1"/>
    </xf>
    <xf numFmtId="177" fontId="12" fillId="0" borderId="4" xfId="1" applyNumberFormat="1" applyFont="1" applyFill="1" applyBorder="1" applyAlignment="1" applyProtection="1">
      <alignment vertical="center"/>
      <protection hidden="1"/>
    </xf>
    <xf numFmtId="177" fontId="12" fillId="0" borderId="3" xfId="1" applyNumberFormat="1" applyFont="1" applyFill="1" applyBorder="1" applyAlignment="1" applyProtection="1">
      <alignment vertical="center"/>
      <protection hidden="1"/>
    </xf>
    <xf numFmtId="177" fontId="12" fillId="0" borderId="0" xfId="1" applyNumberFormat="1" applyFont="1" applyFill="1" applyBorder="1" applyAlignment="1" applyProtection="1">
      <alignment vertical="center"/>
      <protection hidden="1"/>
    </xf>
    <xf numFmtId="177" fontId="12" fillId="0" borderId="31" xfId="1" applyNumberFormat="1" applyFont="1" applyFill="1" applyBorder="1" applyAlignment="1" applyProtection="1">
      <alignment vertical="center"/>
      <protection hidden="1"/>
    </xf>
    <xf numFmtId="177" fontId="12" fillId="0" borderId="32" xfId="1" applyNumberFormat="1" applyFont="1" applyFill="1" applyBorder="1" applyAlignment="1" applyProtection="1">
      <alignment vertical="center"/>
      <protection hidden="1"/>
    </xf>
    <xf numFmtId="176" fontId="12" fillId="0" borderId="6" xfId="1" applyNumberFormat="1" applyFont="1" applyFill="1" applyBorder="1" applyAlignment="1" applyProtection="1">
      <alignment vertical="center"/>
      <protection hidden="1"/>
    </xf>
    <xf numFmtId="176" fontId="12" fillId="0" borderId="4" xfId="1" applyNumberFormat="1" applyFont="1" applyFill="1" applyBorder="1" applyAlignment="1" applyProtection="1">
      <alignment vertical="center"/>
      <protection hidden="1"/>
    </xf>
    <xf numFmtId="176" fontId="12" fillId="0" borderId="3" xfId="1" applyNumberFormat="1" applyFont="1" applyFill="1" applyBorder="1" applyAlignment="1" applyProtection="1">
      <alignment vertical="center"/>
      <protection hidden="1"/>
    </xf>
    <xf numFmtId="176" fontId="12" fillId="0" borderId="0" xfId="1" applyNumberFormat="1" applyFont="1" applyFill="1" applyBorder="1" applyAlignment="1" applyProtection="1">
      <alignment vertical="center"/>
      <protection hidden="1"/>
    </xf>
    <xf numFmtId="176" fontId="12" fillId="0" borderId="31" xfId="1" applyNumberFormat="1" applyFont="1" applyFill="1" applyBorder="1" applyAlignment="1" applyProtection="1">
      <alignment vertical="center"/>
      <protection hidden="1"/>
    </xf>
    <xf numFmtId="176" fontId="12" fillId="0" borderId="32" xfId="1" applyNumberFormat="1" applyFont="1" applyFill="1" applyBorder="1" applyAlignment="1" applyProtection="1">
      <alignment vertical="center"/>
      <protection hidden="1"/>
    </xf>
    <xf numFmtId="0" fontId="2" fillId="0" borderId="4" xfId="0" applyFont="1" applyBorder="1" applyAlignment="1">
      <alignment horizontal="center" vertical="center"/>
    </xf>
    <xf numFmtId="0" fontId="2" fillId="0" borderId="3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31" fillId="0" borderId="11" xfId="3" applyFont="1" applyBorder="1" applyAlignment="1" applyProtection="1">
      <alignment horizontal="left" vertical="center" wrapText="1"/>
      <protection hidden="1"/>
    </xf>
    <xf numFmtId="177" fontId="17" fillId="5" borderId="6" xfId="1" applyNumberFormat="1" applyFont="1" applyFill="1" applyBorder="1" applyAlignment="1" applyProtection="1">
      <alignment vertical="center"/>
      <protection locked="0"/>
    </xf>
    <xf numFmtId="177" fontId="17" fillId="5" borderId="4" xfId="1" applyNumberFormat="1" applyFont="1" applyFill="1" applyBorder="1" applyAlignment="1" applyProtection="1">
      <alignment vertical="center"/>
      <protection locked="0"/>
    </xf>
    <xf numFmtId="177" fontId="17" fillId="5" borderId="3" xfId="1" applyNumberFormat="1" applyFont="1" applyFill="1" applyBorder="1" applyAlignment="1" applyProtection="1">
      <alignment vertical="center"/>
      <protection locked="0"/>
    </xf>
    <xf numFmtId="177" fontId="17" fillId="5" borderId="0" xfId="1" applyNumberFormat="1" applyFont="1" applyFill="1" applyBorder="1" applyAlignment="1" applyProtection="1">
      <alignment vertical="center"/>
      <protection locked="0"/>
    </xf>
    <xf numFmtId="177" fontId="17" fillId="5" borderId="31" xfId="1" applyNumberFormat="1" applyFont="1" applyFill="1" applyBorder="1" applyAlignment="1" applyProtection="1">
      <alignment vertical="center"/>
      <protection locked="0"/>
    </xf>
    <xf numFmtId="177" fontId="17" fillId="5" borderId="32" xfId="1" applyNumberFormat="1" applyFont="1" applyFill="1" applyBorder="1" applyAlignment="1" applyProtection="1">
      <alignment vertical="center"/>
      <protection locked="0"/>
    </xf>
    <xf numFmtId="0" fontId="5" fillId="0" borderId="37" xfId="0" applyFont="1" applyBorder="1" applyAlignment="1">
      <alignment horizontal="center" vertical="center"/>
    </xf>
    <xf numFmtId="0" fontId="2" fillId="5" borderId="37"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33" xfId="0" applyFont="1" applyFill="1" applyBorder="1" applyAlignment="1" applyProtection="1">
      <alignment horizontal="center" vertical="center"/>
      <protection locked="0"/>
    </xf>
    <xf numFmtId="0" fontId="23" fillId="5" borderId="6" xfId="3" applyFont="1" applyFill="1" applyBorder="1" applyAlignment="1" applyProtection="1">
      <alignment vertical="top" wrapText="1"/>
      <protection locked="0"/>
    </xf>
    <xf numFmtId="0" fontId="23" fillId="5" borderId="4" xfId="3" applyFont="1" applyFill="1" applyBorder="1" applyAlignment="1" applyProtection="1">
      <alignment vertical="top" wrapText="1"/>
      <protection locked="0"/>
    </xf>
    <xf numFmtId="0" fontId="23" fillId="5" borderId="37" xfId="3" applyFont="1" applyFill="1" applyBorder="1" applyAlignment="1" applyProtection="1">
      <alignment vertical="top" wrapText="1"/>
      <protection locked="0"/>
    </xf>
    <xf numFmtId="0" fontId="23" fillId="5" borderId="3" xfId="3" applyFont="1" applyFill="1" applyBorder="1" applyAlignment="1" applyProtection="1">
      <alignment vertical="top" wrapText="1"/>
      <protection locked="0"/>
    </xf>
    <xf numFmtId="0" fontId="23" fillId="5" borderId="0" xfId="3" applyFont="1" applyFill="1" applyAlignment="1" applyProtection="1">
      <alignment vertical="top" wrapText="1"/>
      <protection locked="0"/>
    </xf>
    <xf numFmtId="0" fontId="23" fillId="5" borderId="2" xfId="3" applyFont="1" applyFill="1" applyBorder="1" applyAlignment="1" applyProtection="1">
      <alignment vertical="top" wrapText="1"/>
      <protection locked="0"/>
    </xf>
    <xf numFmtId="0" fontId="23" fillId="5" borderId="31" xfId="3" applyFont="1" applyFill="1" applyBorder="1" applyAlignment="1" applyProtection="1">
      <alignment vertical="top" wrapText="1"/>
      <protection locked="0"/>
    </xf>
    <xf numFmtId="0" fontId="23" fillId="5" borderId="32" xfId="3" applyFont="1" applyFill="1" applyBorder="1" applyAlignment="1" applyProtection="1">
      <alignment vertical="top" wrapText="1"/>
      <protection locked="0"/>
    </xf>
    <xf numFmtId="0" fontId="23" fillId="5" borderId="33" xfId="3" applyFont="1" applyFill="1" applyBorder="1" applyAlignment="1" applyProtection="1">
      <alignment vertical="top" wrapText="1"/>
      <protection locked="0"/>
    </xf>
    <xf numFmtId="0" fontId="5" fillId="0" borderId="37" xfId="0" applyFont="1" applyBorder="1" applyAlignment="1">
      <alignment horizontal="left" vertical="center"/>
    </xf>
    <xf numFmtId="0" fontId="5" fillId="0" borderId="4" xfId="3" applyFont="1" applyBorder="1" applyAlignment="1" applyProtection="1">
      <alignment horizontal="center" vertical="center" shrinkToFit="1"/>
      <protection hidden="1"/>
    </xf>
    <xf numFmtId="0" fontId="5" fillId="0" borderId="37" xfId="3" applyFont="1" applyBorder="1" applyAlignment="1" applyProtection="1">
      <alignment horizontal="center" vertical="center" shrinkToFit="1"/>
      <protection hidden="1"/>
    </xf>
    <xf numFmtId="0" fontId="5" fillId="0" borderId="32" xfId="3" applyFont="1" applyBorder="1" applyAlignment="1" applyProtection="1">
      <alignment horizontal="center" vertical="center" shrinkToFit="1"/>
      <protection hidden="1"/>
    </xf>
    <xf numFmtId="0" fontId="5" fillId="0" borderId="33" xfId="3" applyFont="1" applyBorder="1" applyAlignment="1" applyProtection="1">
      <alignment horizontal="center" vertical="center" shrinkToFit="1"/>
      <protection hidden="1"/>
    </xf>
    <xf numFmtId="0" fontId="31" fillId="0" borderId="6" xfId="3" applyFont="1" applyBorder="1" applyAlignment="1" applyProtection="1">
      <alignment horizontal="left" vertical="center" wrapText="1"/>
      <protection hidden="1"/>
    </xf>
    <xf numFmtId="0" fontId="31" fillId="0" borderId="4" xfId="3" applyFont="1" applyBorder="1" applyAlignment="1" applyProtection="1">
      <alignment horizontal="left" vertical="center" wrapText="1"/>
      <protection hidden="1"/>
    </xf>
    <xf numFmtId="0" fontId="31" fillId="0" borderId="37" xfId="3" applyFont="1" applyBorder="1" applyAlignment="1" applyProtection="1">
      <alignment horizontal="left" vertical="center" wrapText="1"/>
      <protection hidden="1"/>
    </xf>
    <xf numFmtId="0" fontId="31" fillId="0" borderId="3" xfId="3" applyFont="1" applyBorder="1" applyAlignment="1" applyProtection="1">
      <alignment horizontal="left" vertical="center" wrapText="1"/>
      <protection hidden="1"/>
    </xf>
    <xf numFmtId="0" fontId="31" fillId="0" borderId="0" xfId="3" applyFont="1" applyAlignment="1" applyProtection="1">
      <alignment horizontal="left" vertical="center" wrapText="1"/>
      <protection hidden="1"/>
    </xf>
    <xf numFmtId="0" fontId="31" fillId="0" borderId="2" xfId="3" applyFont="1" applyBorder="1" applyAlignment="1" applyProtection="1">
      <alignment horizontal="left" vertical="center" wrapText="1"/>
      <protection hidden="1"/>
    </xf>
    <xf numFmtId="0" fontId="31" fillId="0" borderId="31" xfId="3" applyFont="1" applyBorder="1" applyAlignment="1" applyProtection="1">
      <alignment horizontal="left" vertical="center" wrapText="1"/>
      <protection hidden="1"/>
    </xf>
    <xf numFmtId="0" fontId="31" fillId="0" borderId="32" xfId="3" applyFont="1" applyBorder="1" applyAlignment="1" applyProtection="1">
      <alignment horizontal="left" vertical="center" wrapText="1"/>
      <protection hidden="1"/>
    </xf>
    <xf numFmtId="0" fontId="31" fillId="0" borderId="33" xfId="3" applyFont="1" applyBorder="1" applyAlignment="1" applyProtection="1">
      <alignment horizontal="left" vertical="center" wrapText="1"/>
      <protection hidden="1"/>
    </xf>
    <xf numFmtId="0" fontId="5" fillId="0" borderId="11" xfId="3" applyFont="1" applyBorder="1" applyAlignment="1" applyProtection="1">
      <alignment horizontal="center" vertical="center" wrapText="1"/>
      <protection hidden="1"/>
    </xf>
    <xf numFmtId="20" fontId="5" fillId="0" borderId="11" xfId="0" applyNumberFormat="1" applyFont="1" applyBorder="1" applyAlignment="1">
      <alignment horizontal="center" vertical="center"/>
    </xf>
    <xf numFmtId="0" fontId="5" fillId="5" borderId="11" xfId="0" applyFont="1" applyFill="1" applyBorder="1" applyAlignment="1" applyProtection="1">
      <alignment horizontal="center" vertical="center"/>
      <protection locked="0"/>
    </xf>
    <xf numFmtId="177" fontId="5" fillId="5" borderId="11" xfId="0" applyNumberFormat="1" applyFont="1" applyFill="1" applyBorder="1" applyAlignment="1" applyProtection="1">
      <alignment vertical="center"/>
      <protection locked="0"/>
    </xf>
    <xf numFmtId="176" fontId="5" fillId="0" borderId="11" xfId="3" applyNumberFormat="1" applyFont="1" applyBorder="1" applyProtection="1">
      <alignment vertical="center"/>
      <protection hidden="1"/>
    </xf>
    <xf numFmtId="0" fontId="5" fillId="0" borderId="11" xfId="3" applyFont="1" applyBorder="1" applyAlignment="1" applyProtection="1">
      <alignment horizontal="center" vertical="center"/>
      <protection hidden="1"/>
    </xf>
    <xf numFmtId="0" fontId="5" fillId="0" borderId="11" xfId="0" applyFont="1" applyBorder="1" applyAlignment="1">
      <alignment vertical="center"/>
    </xf>
    <xf numFmtId="0" fontId="5" fillId="0" borderId="10" xfId="0" applyFont="1" applyBorder="1" applyAlignment="1">
      <alignment vertical="center"/>
    </xf>
    <xf numFmtId="0" fontId="5" fillId="0" borderId="19" xfId="0" applyFont="1" applyBorder="1" applyAlignment="1">
      <alignment vertical="center"/>
    </xf>
    <xf numFmtId="20" fontId="5" fillId="0" borderId="11" xfId="0" applyNumberFormat="1" applyFont="1" applyBorder="1" applyAlignment="1">
      <alignment horizontal="left" vertical="center"/>
    </xf>
    <xf numFmtId="0" fontId="2" fillId="5" borderId="10" xfId="0" applyFont="1" applyFill="1" applyBorder="1" applyAlignment="1" applyProtection="1">
      <alignment vertical="center"/>
      <protection locked="0"/>
    </xf>
    <xf numFmtId="0" fontId="2" fillId="5" borderId="19" xfId="0" applyFont="1" applyFill="1" applyBorder="1" applyAlignment="1" applyProtection="1">
      <alignment vertical="center"/>
      <protection locked="0"/>
    </xf>
    <xf numFmtId="0" fontId="17" fillId="5" borderId="19" xfId="3" applyFont="1" applyFill="1" applyBorder="1" applyProtection="1">
      <alignment vertical="center"/>
      <protection locked="0"/>
    </xf>
    <xf numFmtId="0" fontId="5" fillId="0" borderId="4"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6" xfId="0" applyFont="1" applyBorder="1" applyAlignment="1" applyProtection="1">
      <alignment horizontal="center" vertical="center"/>
    </xf>
    <xf numFmtId="0" fontId="5" fillId="0" borderId="4" xfId="0" applyFont="1" applyBorder="1" applyAlignment="1" applyProtection="1">
      <alignment horizontal="left"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left" vertical="center"/>
    </xf>
    <xf numFmtId="0" fontId="5" fillId="0" borderId="6" xfId="0" applyFont="1" applyBorder="1" applyAlignment="1" applyProtection="1">
      <alignment horizontal="center"/>
    </xf>
    <xf numFmtId="0" fontId="5" fillId="0" borderId="31" xfId="0" applyFont="1" applyBorder="1" applyAlignment="1" applyProtection="1">
      <alignment horizont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5" fillId="0" borderId="6" xfId="0" applyFont="1" applyBorder="1" applyProtection="1"/>
    <xf numFmtId="0" fontId="5" fillId="0" borderId="31" xfId="0" applyFont="1" applyBorder="1" applyProtection="1"/>
    <xf numFmtId="0" fontId="5" fillId="0" borderId="3" xfId="0" applyFont="1" applyBorder="1" applyProtection="1"/>
    <xf numFmtId="0" fontId="5" fillId="0" borderId="5" xfId="0" applyFont="1" applyBorder="1" applyAlignment="1" applyProtection="1">
      <alignment horizontal="left" vertical="center"/>
    </xf>
    <xf numFmtId="0" fontId="5" fillId="0" borderId="0" xfId="0" applyFont="1" applyAlignment="1" applyProtection="1">
      <alignment horizontal="left" vertical="center"/>
    </xf>
    <xf numFmtId="0" fontId="5" fillId="0" borderId="2" xfId="0" applyFont="1" applyBorder="1" applyAlignment="1" applyProtection="1">
      <alignment horizontal="left" vertical="center"/>
    </xf>
    <xf numFmtId="0" fontId="5" fillId="0" borderId="33" xfId="0" applyFont="1" applyBorder="1" applyAlignment="1" applyProtection="1">
      <alignment horizontal="left" vertical="center"/>
    </xf>
    <xf numFmtId="3" fontId="2" fillId="3" borderId="6" xfId="0" applyNumberFormat="1" applyFont="1" applyFill="1" applyBorder="1" applyAlignment="1" applyProtection="1">
      <alignment horizontal="center" vertical="center"/>
      <protection hidden="1"/>
    </xf>
    <xf numFmtId="3" fontId="2" fillId="3" borderId="4" xfId="0" applyNumberFormat="1" applyFont="1" applyFill="1" applyBorder="1" applyAlignment="1" applyProtection="1">
      <alignment horizontal="center" vertical="center"/>
      <protection hidden="1"/>
    </xf>
    <xf numFmtId="3" fontId="2" fillId="3" borderId="31" xfId="0" applyNumberFormat="1" applyFont="1" applyFill="1" applyBorder="1" applyAlignment="1" applyProtection="1">
      <alignment horizontal="center" vertical="center"/>
      <protection hidden="1"/>
    </xf>
    <xf numFmtId="3" fontId="2" fillId="3" borderId="32" xfId="0" applyNumberFormat="1" applyFont="1" applyFill="1" applyBorder="1" applyAlignment="1" applyProtection="1">
      <alignment horizontal="center" vertical="center"/>
      <protection hidden="1"/>
    </xf>
    <xf numFmtId="178" fontId="17" fillId="3" borderId="6" xfId="1" applyNumberFormat="1" applyFont="1" applyFill="1" applyBorder="1" applyAlignment="1" applyProtection="1">
      <alignment vertical="center"/>
      <protection hidden="1"/>
    </xf>
    <xf numFmtId="178" fontId="17" fillId="3" borderId="4" xfId="1" applyNumberFormat="1" applyFont="1" applyFill="1" applyBorder="1" applyAlignment="1" applyProtection="1">
      <alignment vertical="center"/>
      <protection hidden="1"/>
    </xf>
    <xf numFmtId="178" fontId="17" fillId="3" borderId="37" xfId="1" applyNumberFormat="1" applyFont="1" applyFill="1" applyBorder="1" applyAlignment="1" applyProtection="1">
      <alignment vertical="center"/>
      <protection hidden="1"/>
    </xf>
    <xf numFmtId="178" fontId="17" fillId="3" borderId="3" xfId="1" applyNumberFormat="1" applyFont="1" applyFill="1" applyBorder="1" applyAlignment="1" applyProtection="1">
      <alignment vertical="center"/>
      <protection hidden="1"/>
    </xf>
    <xf numFmtId="178" fontId="17" fillId="3" borderId="0" xfId="1" applyNumberFormat="1" applyFont="1" applyFill="1" applyBorder="1" applyAlignment="1" applyProtection="1">
      <alignment vertical="center"/>
      <protection hidden="1"/>
    </xf>
    <xf numFmtId="178" fontId="17" fillId="3" borderId="2" xfId="1" applyNumberFormat="1" applyFont="1" applyFill="1" applyBorder="1" applyAlignment="1" applyProtection="1">
      <alignment vertical="center"/>
      <protection hidden="1"/>
    </xf>
    <xf numFmtId="178" fontId="17" fillId="3" borderId="31" xfId="1" applyNumberFormat="1" applyFont="1" applyFill="1" applyBorder="1" applyAlignment="1" applyProtection="1">
      <alignment vertical="center"/>
      <protection hidden="1"/>
    </xf>
    <xf numFmtId="178" fontId="17" fillId="3" borderId="32" xfId="1" applyNumberFormat="1" applyFont="1" applyFill="1" applyBorder="1" applyAlignment="1" applyProtection="1">
      <alignment vertical="center"/>
      <protection hidden="1"/>
    </xf>
    <xf numFmtId="178" fontId="17" fillId="3" borderId="33" xfId="1" applyNumberFormat="1" applyFont="1" applyFill="1" applyBorder="1" applyAlignment="1" applyProtection="1">
      <alignment vertical="center"/>
      <protection hidden="1"/>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3268980</xdr:colOff>
      <xdr:row>0</xdr:row>
      <xdr:rowOff>53340</xdr:rowOff>
    </xdr:from>
    <xdr:to>
      <xdr:col>6</xdr:col>
      <xdr:colOff>7620</xdr:colOff>
      <xdr:row>1</xdr:row>
      <xdr:rowOff>144780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343900" y="53340"/>
          <a:ext cx="1546860" cy="335280"/>
        </a:xfrm>
        <a:prstGeom prst="round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令和６年度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57925" y="247650"/>
          <a:ext cx="1209675"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37</xdr:row>
          <xdr:rowOff>22860</xdr:rowOff>
        </xdr:from>
        <xdr:to>
          <xdr:col>15</xdr:col>
          <xdr:colOff>53340</xdr:colOff>
          <xdr:row>39</xdr:row>
          <xdr:rowOff>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37</xdr:row>
          <xdr:rowOff>22860</xdr:rowOff>
        </xdr:from>
        <xdr:to>
          <xdr:col>23</xdr:col>
          <xdr:colOff>131445</xdr:colOff>
          <xdr:row>39</xdr:row>
          <xdr:rowOff>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27</xdr:row>
          <xdr:rowOff>22860</xdr:rowOff>
        </xdr:from>
        <xdr:to>
          <xdr:col>13</xdr:col>
          <xdr:colOff>53340</xdr:colOff>
          <xdr:row>28</xdr:row>
          <xdr:rowOff>131445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22860</xdr:rowOff>
        </xdr:from>
        <xdr:to>
          <xdr:col>21</xdr:col>
          <xdr:colOff>167640</xdr:colOff>
          <xdr:row>28</xdr:row>
          <xdr:rowOff>152400</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60960</xdr:rowOff>
        </xdr:from>
        <xdr:to>
          <xdr:col>23</xdr:col>
          <xdr:colOff>133350</xdr:colOff>
          <xdr:row>29</xdr:row>
          <xdr:rowOff>114300</xdr:rowOff>
        </xdr:to>
        <xdr:sp macro="" textlink="">
          <xdr:nvSpPr>
            <xdr:cNvPr id="12296" name="Group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198120</xdr:colOff>
      <xdr:row>0</xdr:row>
      <xdr:rowOff>83820</xdr:rowOff>
    </xdr:from>
    <xdr:to>
      <xdr:col>32</xdr:col>
      <xdr:colOff>38100</xdr:colOff>
      <xdr:row>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41720" y="8382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220980</xdr:colOff>
          <xdr:row>1</xdr:row>
          <xdr:rowOff>0</xdr:rowOff>
        </xdr:from>
        <xdr:to>
          <xdr:col>33</xdr:col>
          <xdr:colOff>93345</xdr:colOff>
          <xdr:row>4</xdr:row>
          <xdr:rowOff>114300</xdr:rowOff>
        </xdr:to>
        <xdr:sp macro="" textlink="">
          <xdr:nvSpPr>
            <xdr:cNvPr id="21505" name="Check Box 2"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220980</xdr:colOff>
          <xdr:row>11</xdr:row>
          <xdr:rowOff>0</xdr:rowOff>
        </xdr:from>
        <xdr:to>
          <xdr:col>33</xdr:col>
          <xdr:colOff>93345</xdr:colOff>
          <xdr:row>12</xdr:row>
          <xdr:rowOff>457200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220980</xdr:colOff>
          <xdr:row>27</xdr:row>
          <xdr:rowOff>0</xdr:rowOff>
        </xdr:from>
        <xdr:to>
          <xdr:col>33</xdr:col>
          <xdr:colOff>93345</xdr:colOff>
          <xdr:row>30</xdr:row>
          <xdr:rowOff>114300</xdr:rowOff>
        </xdr:to>
        <xdr:sp macro="" textlink="">
          <xdr:nvSpPr>
            <xdr:cNvPr id="21509" name="Check Box 2"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34</xdr:col>
      <xdr:colOff>68580</xdr:colOff>
      <xdr:row>0</xdr:row>
      <xdr:rowOff>83820</xdr:rowOff>
    </xdr:from>
    <xdr:to>
      <xdr:col>35</xdr:col>
      <xdr:colOff>617220</xdr:colOff>
      <xdr:row>2</xdr:row>
      <xdr:rowOff>68580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797040" y="83820"/>
          <a:ext cx="1211580" cy="31242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45720</xdr:colOff>
      <xdr:row>0</xdr:row>
      <xdr:rowOff>45720</xdr:rowOff>
    </xdr:from>
    <xdr:to>
      <xdr:col>56</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839200" y="47625"/>
          <a:ext cx="1219200"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7"/>
  <sheetViews>
    <sheetView showGridLines="0" view="pageBreakPreview" topLeftCell="A8" zoomScaleNormal="100" zoomScaleSheetLayoutView="100" workbookViewId="0">
      <selection activeCell="E8" sqref="E8"/>
    </sheetView>
  </sheetViews>
  <sheetFormatPr defaultColWidth="8.09765625" defaultRowHeight="13.2" x14ac:dyDescent="0.45"/>
  <cols>
    <col min="1" max="1" width="1.8984375" style="48" customWidth="1"/>
    <col min="2" max="2" width="4.59765625" style="48" customWidth="1"/>
    <col min="3" max="3" width="37.59765625" style="48" bestFit="1" customWidth="1"/>
    <col min="4" max="4" width="16.09765625" style="49" bestFit="1" customWidth="1"/>
    <col min="5" max="5" width="6.3984375" style="48" customWidth="1"/>
    <col min="6" max="6" width="63.09765625" style="48" customWidth="1"/>
    <col min="7" max="7" width="1.8984375" style="47" customWidth="1"/>
    <col min="8" max="8" width="11.69921875" style="47" customWidth="1"/>
    <col min="9" max="9" width="10.8984375" style="47" bestFit="1" customWidth="1"/>
    <col min="10" max="16384" width="8.09765625" style="47"/>
  </cols>
  <sheetData>
    <row r="1" spans="1:9" s="85" customFormat="1" ht="19.2" x14ac:dyDescent="0.45">
      <c r="A1" s="33"/>
      <c r="B1" s="82" t="s">
        <v>183</v>
      </c>
      <c r="C1" s="33"/>
      <c r="D1" s="34"/>
      <c r="E1" s="33"/>
      <c r="F1" s="33"/>
      <c r="G1" s="33"/>
      <c r="H1" s="83"/>
      <c r="I1" s="84"/>
    </row>
    <row r="2" spans="1:9" ht="19.2" x14ac:dyDescent="0.45">
      <c r="B2" s="65" t="s">
        <v>93</v>
      </c>
      <c r="G2" s="62"/>
      <c r="H2" s="64"/>
      <c r="I2" s="63"/>
    </row>
    <row r="3" spans="1:9" x14ac:dyDescent="0.45">
      <c r="G3" s="62"/>
    </row>
    <row r="4" spans="1:9" x14ac:dyDescent="0.45">
      <c r="B4" s="48" t="s">
        <v>92</v>
      </c>
      <c r="G4" s="62"/>
    </row>
    <row r="5" spans="1:9" x14ac:dyDescent="0.45">
      <c r="G5" s="62"/>
    </row>
    <row r="6" spans="1:9" ht="69" customHeight="1" x14ac:dyDescent="0.45">
      <c r="B6" s="61" t="s">
        <v>91</v>
      </c>
      <c r="C6" s="60" t="s">
        <v>90</v>
      </c>
      <c r="D6" s="59" t="s">
        <v>89</v>
      </c>
      <c r="E6" s="58" t="s">
        <v>88</v>
      </c>
      <c r="F6" s="57" t="s">
        <v>87</v>
      </c>
    </row>
    <row r="7" spans="1:9" ht="48" customHeight="1" x14ac:dyDescent="0.45">
      <c r="B7" s="53">
        <v>1</v>
      </c>
      <c r="C7" s="56" t="s">
        <v>180</v>
      </c>
      <c r="D7" s="51" t="s">
        <v>81</v>
      </c>
      <c r="E7" s="111"/>
      <c r="F7" s="55" t="s">
        <v>85</v>
      </c>
    </row>
    <row r="8" spans="1:9" ht="48" customHeight="1" x14ac:dyDescent="0.45">
      <c r="B8" s="53" t="s">
        <v>86</v>
      </c>
      <c r="C8" s="54" t="s">
        <v>181</v>
      </c>
      <c r="D8" s="51" t="s">
        <v>81</v>
      </c>
      <c r="E8" s="111"/>
      <c r="F8" s="50" t="s">
        <v>85</v>
      </c>
    </row>
    <row r="9" spans="1:9" ht="48" customHeight="1" x14ac:dyDescent="0.45">
      <c r="B9" s="53" t="s">
        <v>84</v>
      </c>
      <c r="C9" s="54" t="s">
        <v>120</v>
      </c>
      <c r="D9" s="51" t="s">
        <v>81</v>
      </c>
      <c r="E9" s="111"/>
      <c r="F9" s="50" t="s">
        <v>121</v>
      </c>
    </row>
    <row r="10" spans="1:9" ht="48" customHeight="1" x14ac:dyDescent="0.45">
      <c r="B10" s="53" t="s">
        <v>83</v>
      </c>
      <c r="C10" s="54" t="s">
        <v>185</v>
      </c>
      <c r="D10" s="51" t="s">
        <v>81</v>
      </c>
      <c r="E10" s="111"/>
      <c r="F10" s="50" t="s">
        <v>121</v>
      </c>
    </row>
    <row r="11" spans="1:9" ht="48" customHeight="1" x14ac:dyDescent="0.45">
      <c r="B11" s="53" t="s">
        <v>82</v>
      </c>
      <c r="C11" s="54" t="s">
        <v>184</v>
      </c>
      <c r="D11" s="51" t="s">
        <v>81</v>
      </c>
      <c r="E11" s="111"/>
      <c r="F11" s="50" t="s">
        <v>121</v>
      </c>
    </row>
    <row r="12" spans="1:9" ht="48" customHeight="1" x14ac:dyDescent="0.45">
      <c r="B12" s="53" t="s">
        <v>116</v>
      </c>
      <c r="C12" s="54" t="s">
        <v>113</v>
      </c>
      <c r="D12" s="51" t="s">
        <v>81</v>
      </c>
      <c r="E12" s="111"/>
      <c r="F12" s="50" t="s">
        <v>121</v>
      </c>
    </row>
    <row r="13" spans="1:9" ht="48" customHeight="1" x14ac:dyDescent="0.45">
      <c r="B13" s="53" t="s">
        <v>117</v>
      </c>
      <c r="C13" s="54" t="s">
        <v>114</v>
      </c>
      <c r="D13" s="51" t="s">
        <v>81</v>
      </c>
      <c r="E13" s="111"/>
      <c r="F13" s="110" t="s">
        <v>187</v>
      </c>
    </row>
    <row r="14" spans="1:9" ht="60" customHeight="1" x14ac:dyDescent="0.45">
      <c r="B14" s="53" t="s">
        <v>118</v>
      </c>
      <c r="C14" s="54" t="s">
        <v>115</v>
      </c>
      <c r="D14" s="51" t="s">
        <v>81</v>
      </c>
      <c r="E14" s="111"/>
      <c r="F14" s="110" t="s">
        <v>188</v>
      </c>
    </row>
    <row r="15" spans="1:9" ht="48" customHeight="1" x14ac:dyDescent="0.45">
      <c r="B15" s="53" t="s">
        <v>119</v>
      </c>
      <c r="C15" s="52" t="s">
        <v>80</v>
      </c>
      <c r="D15" s="51" t="s">
        <v>78</v>
      </c>
      <c r="E15" s="111"/>
      <c r="F15" s="50" t="s">
        <v>79</v>
      </c>
    </row>
    <row r="16" spans="1:9" x14ac:dyDescent="0.45">
      <c r="D16" s="48"/>
    </row>
    <row r="17" spans="4:4" x14ac:dyDescent="0.45">
      <c r="D17" s="48"/>
    </row>
  </sheetData>
  <sheetProtection algorithmName="SHA-512" hashValue="ymp0amWaXzzmY78y6VScDFlqi9S3PFoqBWpDIu9S/7amj8pYucKhYrnOmuIKU+gdBeEFZzOo7qtM/MMauGF2JA==" saltValue="AD2aOba6WhLZUQaeSuxNhg==" spinCount="100000" sheet="1" objects="1" formatCells="0" selectLockedCells="1"/>
  <phoneticPr fontId="3"/>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L59"/>
  <sheetViews>
    <sheetView showGridLines="0" view="pageBreakPreview" topLeftCell="A12" zoomScaleNormal="60" zoomScaleSheetLayoutView="100" workbookViewId="0">
      <selection activeCell="X34" sqref="X34:AA35"/>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68" t="s">
        <v>172</v>
      </c>
      <c r="C1" s="3"/>
      <c r="D1" s="3"/>
      <c r="E1" s="3"/>
      <c r="F1" s="3"/>
      <c r="G1" s="3"/>
      <c r="H1" s="3"/>
      <c r="I1" s="3"/>
      <c r="J1" s="3"/>
      <c r="K1" s="3"/>
      <c r="L1" s="3"/>
      <c r="M1" s="3"/>
      <c r="N1" s="3"/>
      <c r="O1" s="3"/>
      <c r="P1" s="3"/>
      <c r="Q1" s="3"/>
      <c r="R1" s="3"/>
      <c r="S1" s="3"/>
      <c r="T1" s="3"/>
      <c r="U1" s="3"/>
      <c r="V1" s="3"/>
      <c r="W1" s="3"/>
      <c r="X1" s="3"/>
      <c r="Y1" s="112" t="s">
        <v>201</v>
      </c>
      <c r="Z1" s="3"/>
      <c r="AA1" s="3"/>
      <c r="AB1" s="3"/>
      <c r="AC1" s="3"/>
      <c r="AD1" s="3"/>
    </row>
    <row r="2" spans="1:30" ht="12.9" customHeight="1" x14ac:dyDescent="0.15">
      <c r="A2" s="3"/>
      <c r="B2" s="17"/>
      <c r="C2" s="16"/>
      <c r="D2" s="16"/>
      <c r="E2" s="16"/>
      <c r="F2" s="16"/>
      <c r="G2" s="16"/>
      <c r="H2" s="16"/>
      <c r="I2" s="16"/>
      <c r="J2" s="16"/>
      <c r="K2" s="16"/>
      <c r="L2" s="16"/>
      <c r="M2" s="16"/>
      <c r="N2" s="16"/>
      <c r="O2" s="16"/>
      <c r="P2" s="16"/>
      <c r="Q2" s="16"/>
      <c r="R2" s="16"/>
      <c r="S2" s="16"/>
      <c r="T2" s="16"/>
      <c r="U2" s="16"/>
      <c r="V2" s="16"/>
      <c r="W2" s="16"/>
      <c r="X2" s="16"/>
      <c r="Y2" s="16"/>
      <c r="Z2" s="16"/>
      <c r="AA2" s="16"/>
      <c r="AB2" s="16"/>
      <c r="AC2" s="15"/>
      <c r="AD2" s="3"/>
    </row>
    <row r="3" spans="1:30" ht="12.9" customHeight="1" x14ac:dyDescent="0.15">
      <c r="A3" s="3"/>
      <c r="B3" s="7"/>
      <c r="C3" s="3"/>
      <c r="D3" s="3"/>
      <c r="E3" s="3"/>
      <c r="F3" s="3"/>
      <c r="G3" s="3"/>
      <c r="H3" s="3"/>
      <c r="I3" s="3"/>
      <c r="J3" s="3"/>
      <c r="K3" s="3"/>
      <c r="L3" s="3"/>
      <c r="M3" s="3"/>
      <c r="N3" s="3"/>
      <c r="O3" s="3"/>
      <c r="P3" s="3"/>
      <c r="Q3" s="3"/>
      <c r="R3" s="3"/>
      <c r="S3" s="3"/>
      <c r="T3" s="3"/>
      <c r="U3" s="14"/>
      <c r="V3" s="184"/>
      <c r="W3" s="184"/>
      <c r="X3" s="11" t="s">
        <v>10</v>
      </c>
      <c r="Y3" s="113"/>
      <c r="Z3" s="11" t="s">
        <v>22</v>
      </c>
      <c r="AA3" s="113"/>
      <c r="AB3" s="11" t="s">
        <v>21</v>
      </c>
      <c r="AC3" s="5"/>
      <c r="AD3" s="3"/>
    </row>
    <row r="4" spans="1:30" ht="12.9" customHeight="1" x14ac:dyDescent="0.15">
      <c r="A4" s="3"/>
      <c r="B4" s="7"/>
      <c r="C4" s="11" t="s">
        <v>20</v>
      </c>
      <c r="D4" s="3"/>
      <c r="E4" s="3"/>
      <c r="F4" s="3"/>
      <c r="G4" s="3"/>
      <c r="H4" s="3"/>
      <c r="I4" s="3"/>
      <c r="J4" s="3"/>
      <c r="K4" s="3"/>
      <c r="L4" s="3"/>
      <c r="M4" s="3"/>
      <c r="N4" s="3"/>
      <c r="O4" s="3"/>
      <c r="P4" s="3"/>
      <c r="Q4" s="3"/>
      <c r="R4" s="3"/>
      <c r="S4" s="3"/>
      <c r="T4" s="3"/>
      <c r="U4" s="3"/>
      <c r="V4" s="3"/>
      <c r="W4" s="3"/>
      <c r="X4" s="3"/>
      <c r="Y4" s="3"/>
      <c r="Z4" s="3"/>
      <c r="AA4" s="3"/>
      <c r="AB4" s="3"/>
      <c r="AC4" s="5"/>
      <c r="AD4" s="3"/>
    </row>
    <row r="5" spans="1:30" ht="12.9" customHeight="1" x14ac:dyDescent="0.15">
      <c r="A5" s="3"/>
      <c r="B5" s="7"/>
      <c r="C5" s="11" t="s">
        <v>19</v>
      </c>
      <c r="D5" s="3"/>
      <c r="E5" s="3"/>
      <c r="F5" s="3"/>
      <c r="G5" s="3"/>
      <c r="H5" s="3"/>
      <c r="I5" s="3"/>
      <c r="J5" s="3"/>
      <c r="K5" s="3"/>
      <c r="L5" s="3"/>
      <c r="M5" s="3"/>
      <c r="N5" s="3"/>
      <c r="O5" s="3"/>
      <c r="P5" s="3"/>
      <c r="Q5" s="3"/>
      <c r="R5" s="3"/>
      <c r="S5" s="3"/>
      <c r="T5" s="3"/>
      <c r="U5" s="3"/>
      <c r="V5" s="3"/>
      <c r="W5" s="3"/>
      <c r="X5" s="3"/>
      <c r="Y5" s="3"/>
      <c r="Z5" s="3"/>
      <c r="AA5" s="3"/>
      <c r="AB5" s="3"/>
      <c r="AC5" s="5"/>
      <c r="AD5" s="3"/>
    </row>
    <row r="6" spans="1:30" ht="12.9" customHeight="1" x14ac:dyDescent="0.15">
      <c r="A6" s="3"/>
      <c r="B6" s="7"/>
      <c r="C6" s="3"/>
      <c r="D6" s="3"/>
      <c r="E6" s="3"/>
      <c r="F6" s="3"/>
      <c r="G6" s="3"/>
      <c r="H6" s="3"/>
      <c r="I6" s="3"/>
      <c r="J6" s="3"/>
      <c r="K6" s="3"/>
      <c r="L6" s="3"/>
      <c r="M6" s="3"/>
      <c r="N6" s="3"/>
      <c r="O6" s="3"/>
      <c r="P6" s="3"/>
      <c r="Q6" s="3"/>
      <c r="R6" s="3"/>
      <c r="S6" s="3"/>
      <c r="T6" s="3"/>
      <c r="U6" s="3"/>
      <c r="V6" s="3"/>
      <c r="W6" s="3"/>
      <c r="X6" s="3"/>
      <c r="Y6" s="3"/>
      <c r="Z6" s="3"/>
      <c r="AA6" s="3"/>
      <c r="AB6" s="3"/>
      <c r="AC6" s="5"/>
      <c r="AD6" s="3"/>
    </row>
    <row r="7" spans="1:30" ht="12.9" customHeight="1" x14ac:dyDescent="0.15">
      <c r="A7" s="3"/>
      <c r="B7" s="7"/>
      <c r="C7" s="3"/>
      <c r="D7" s="3"/>
      <c r="E7" s="3"/>
      <c r="F7" s="3"/>
      <c r="G7" s="3"/>
      <c r="H7" s="3"/>
      <c r="I7" s="3"/>
      <c r="J7" s="3"/>
      <c r="K7" s="3"/>
      <c r="L7" s="3"/>
      <c r="M7" s="3"/>
      <c r="N7" s="3"/>
      <c r="O7" s="3"/>
      <c r="P7" s="3"/>
      <c r="Q7" s="11" t="s">
        <v>18</v>
      </c>
      <c r="R7" s="3"/>
      <c r="S7" s="11"/>
      <c r="T7" s="11"/>
      <c r="U7" s="11"/>
      <c r="V7" s="11"/>
      <c r="W7" s="11"/>
      <c r="X7" s="11"/>
      <c r="Y7" s="11"/>
      <c r="Z7" s="11"/>
      <c r="AA7" s="11"/>
      <c r="AB7" s="11"/>
      <c r="AC7" s="5"/>
      <c r="AD7" s="3"/>
    </row>
    <row r="8" spans="1:30" ht="12.9" customHeight="1" x14ac:dyDescent="0.15">
      <c r="A8" s="3"/>
      <c r="B8" s="7"/>
      <c r="C8" s="3"/>
      <c r="D8" s="3"/>
      <c r="E8" s="3"/>
      <c r="F8" s="3"/>
      <c r="G8" s="3"/>
      <c r="H8" s="3"/>
      <c r="I8" s="3"/>
      <c r="J8" s="3"/>
      <c r="K8" s="3"/>
      <c r="L8" s="3"/>
      <c r="M8" s="3"/>
      <c r="N8" s="3"/>
      <c r="O8" s="3"/>
      <c r="P8" s="3"/>
      <c r="Q8" s="185" t="s">
        <v>17</v>
      </c>
      <c r="R8" s="185"/>
      <c r="S8" s="185"/>
      <c r="T8" s="186"/>
      <c r="U8" s="186"/>
      <c r="V8" s="186"/>
      <c r="W8" s="186"/>
      <c r="X8" s="186"/>
      <c r="Y8" s="186"/>
      <c r="Z8" s="186"/>
      <c r="AA8" s="186"/>
      <c r="AB8" s="186"/>
      <c r="AC8" s="5"/>
      <c r="AD8" s="3"/>
    </row>
    <row r="9" spans="1:30" ht="12.9" customHeight="1" x14ac:dyDescent="0.15">
      <c r="A9" s="3"/>
      <c r="B9" s="7"/>
      <c r="C9" s="3"/>
      <c r="D9" s="3"/>
      <c r="E9" s="3"/>
      <c r="F9" s="3"/>
      <c r="G9" s="3"/>
      <c r="H9" s="3"/>
      <c r="I9" s="3"/>
      <c r="J9" s="3"/>
      <c r="K9" s="3"/>
      <c r="L9" s="3"/>
      <c r="M9" s="3"/>
      <c r="N9" s="3"/>
      <c r="O9" s="3"/>
      <c r="P9" s="3"/>
      <c r="Q9" s="185"/>
      <c r="R9" s="185"/>
      <c r="S9" s="185"/>
      <c r="T9" s="186"/>
      <c r="U9" s="186"/>
      <c r="V9" s="186"/>
      <c r="W9" s="186"/>
      <c r="X9" s="186"/>
      <c r="Y9" s="186"/>
      <c r="Z9" s="186"/>
      <c r="AA9" s="186"/>
      <c r="AB9" s="186"/>
      <c r="AC9" s="5"/>
      <c r="AD9" s="3"/>
    </row>
    <row r="10" spans="1:30" ht="12.9" customHeight="1" x14ac:dyDescent="0.15">
      <c r="A10" s="3"/>
      <c r="B10" s="7"/>
      <c r="C10" s="3"/>
      <c r="D10" s="3"/>
      <c r="E10" s="3"/>
      <c r="F10" s="3"/>
      <c r="G10" s="3"/>
      <c r="H10" s="3"/>
      <c r="I10" s="3"/>
      <c r="J10" s="3"/>
      <c r="K10" s="3"/>
      <c r="L10" s="3"/>
      <c r="M10" s="3"/>
      <c r="N10" s="3"/>
      <c r="O10" s="3"/>
      <c r="P10" s="3"/>
      <c r="Q10" s="185" t="s">
        <v>16</v>
      </c>
      <c r="R10" s="185"/>
      <c r="S10" s="185"/>
      <c r="T10" s="186"/>
      <c r="U10" s="186"/>
      <c r="V10" s="186"/>
      <c r="W10" s="186"/>
      <c r="X10" s="186"/>
      <c r="Y10" s="186"/>
      <c r="Z10" s="186"/>
      <c r="AA10" s="186"/>
      <c r="AB10" s="186"/>
      <c r="AC10" s="5"/>
      <c r="AD10" s="3"/>
    </row>
    <row r="11" spans="1:30" ht="12.9" customHeight="1" x14ac:dyDescent="0.15">
      <c r="A11" s="3"/>
      <c r="B11" s="7"/>
      <c r="C11" s="3"/>
      <c r="D11" s="3"/>
      <c r="E11" s="3"/>
      <c r="F11" s="3"/>
      <c r="G11" s="3"/>
      <c r="H11" s="3"/>
      <c r="I11" s="3"/>
      <c r="J11" s="3"/>
      <c r="K11" s="3"/>
      <c r="L11" s="3"/>
      <c r="M11" s="3"/>
      <c r="N11" s="3"/>
      <c r="O11" s="3"/>
      <c r="P11" s="3"/>
      <c r="Q11" s="185"/>
      <c r="R11" s="185"/>
      <c r="S11" s="185"/>
      <c r="T11" s="186"/>
      <c r="U11" s="186"/>
      <c r="V11" s="186"/>
      <c r="W11" s="186"/>
      <c r="X11" s="186"/>
      <c r="Y11" s="186"/>
      <c r="Z11" s="186"/>
      <c r="AA11" s="186"/>
      <c r="AB11" s="186"/>
      <c r="AC11" s="5"/>
      <c r="AD11" s="3"/>
    </row>
    <row r="12" spans="1:30" ht="12.9" customHeight="1" x14ac:dyDescent="0.15">
      <c r="A12" s="3"/>
      <c r="B12" s="7"/>
      <c r="C12" s="3"/>
      <c r="D12" s="3"/>
      <c r="E12" s="3"/>
      <c r="F12" s="3"/>
      <c r="G12" s="3"/>
      <c r="H12" s="3"/>
      <c r="I12" s="3"/>
      <c r="J12" s="3"/>
      <c r="K12" s="3"/>
      <c r="L12" s="3"/>
      <c r="M12" s="3"/>
      <c r="N12" s="3"/>
      <c r="O12" s="3"/>
      <c r="P12" s="3"/>
      <c r="Q12" s="187" t="s">
        <v>15</v>
      </c>
      <c r="R12" s="185"/>
      <c r="S12" s="185"/>
      <c r="T12" s="186"/>
      <c r="U12" s="186"/>
      <c r="V12" s="186"/>
      <c r="W12" s="186"/>
      <c r="X12" s="186"/>
      <c r="Y12" s="186"/>
      <c r="Z12" s="186"/>
      <c r="AA12" s="186"/>
      <c r="AB12" s="186"/>
      <c r="AC12" s="5"/>
      <c r="AD12" s="3"/>
    </row>
    <row r="13" spans="1:30" ht="12.9" customHeight="1" x14ac:dyDescent="0.15">
      <c r="A13" s="3"/>
      <c r="B13" s="7"/>
      <c r="C13" s="3"/>
      <c r="D13" s="3"/>
      <c r="E13" s="3"/>
      <c r="F13" s="3"/>
      <c r="G13" s="3"/>
      <c r="H13" s="3"/>
      <c r="I13" s="3"/>
      <c r="J13" s="3"/>
      <c r="K13" s="3"/>
      <c r="L13" s="3"/>
      <c r="M13" s="3"/>
      <c r="N13" s="3"/>
      <c r="O13" s="3"/>
      <c r="P13" s="3"/>
      <c r="Q13" s="185"/>
      <c r="R13" s="185"/>
      <c r="S13" s="185"/>
      <c r="T13" s="186"/>
      <c r="U13" s="186"/>
      <c r="V13" s="186"/>
      <c r="W13" s="186"/>
      <c r="X13" s="186"/>
      <c r="Y13" s="186"/>
      <c r="Z13" s="186"/>
      <c r="AA13" s="186"/>
      <c r="AB13" s="186"/>
      <c r="AC13" s="5"/>
      <c r="AD13" s="3"/>
    </row>
    <row r="14" spans="1:30" ht="12.9" customHeight="1" x14ac:dyDescent="0.15">
      <c r="A14" s="3"/>
      <c r="B14" s="7"/>
      <c r="C14" s="3"/>
      <c r="D14" s="3"/>
      <c r="E14" s="3"/>
      <c r="F14" s="3"/>
      <c r="G14" s="3"/>
      <c r="H14" s="3"/>
      <c r="I14" s="3"/>
      <c r="J14" s="3"/>
      <c r="K14" s="3"/>
      <c r="L14" s="3"/>
      <c r="M14" s="3"/>
      <c r="N14" s="3"/>
      <c r="O14" s="3"/>
      <c r="P14" s="3"/>
      <c r="Q14" s="3"/>
      <c r="R14" s="3"/>
      <c r="S14" s="3"/>
      <c r="T14" s="3"/>
      <c r="U14" s="3"/>
      <c r="V14" s="3"/>
      <c r="W14" s="3"/>
      <c r="X14" s="3"/>
      <c r="Y14" s="3"/>
      <c r="Z14" s="3"/>
      <c r="AA14" s="3"/>
      <c r="AB14" s="3"/>
      <c r="AC14" s="5"/>
      <c r="AD14" s="3"/>
    </row>
    <row r="15" spans="1:30" ht="12.9" customHeight="1" x14ac:dyDescent="0.15">
      <c r="A15" s="3"/>
      <c r="B15" s="7"/>
      <c r="C15" s="3"/>
      <c r="D15" s="3"/>
      <c r="E15" s="3"/>
      <c r="F15" s="3"/>
      <c r="G15" s="3"/>
      <c r="H15" s="3"/>
      <c r="I15" s="3"/>
      <c r="J15" s="3"/>
      <c r="K15" s="3"/>
      <c r="L15" s="3"/>
      <c r="M15" s="3"/>
      <c r="N15" s="3"/>
      <c r="O15" s="3"/>
      <c r="P15" s="3"/>
      <c r="Q15" s="3"/>
      <c r="R15" s="3"/>
      <c r="S15" s="3"/>
      <c r="T15" s="3"/>
      <c r="U15" s="3"/>
      <c r="V15" s="3"/>
      <c r="W15" s="3"/>
      <c r="X15" s="3"/>
      <c r="Y15" s="3"/>
      <c r="Z15" s="3"/>
      <c r="AA15" s="3"/>
      <c r="AB15" s="3"/>
      <c r="AC15" s="5"/>
      <c r="AD15" s="3"/>
    </row>
    <row r="16" spans="1:30" ht="12.9" customHeight="1" x14ac:dyDescent="0.15">
      <c r="A16" s="3"/>
      <c r="B16" s="7"/>
      <c r="C16" s="188" t="s">
        <v>173</v>
      </c>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5"/>
      <c r="AD16" s="3"/>
    </row>
    <row r="17" spans="1:31" ht="12.9" customHeight="1" x14ac:dyDescent="0.15">
      <c r="A17" s="3"/>
      <c r="B17" s="7"/>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5"/>
      <c r="AD17" s="3"/>
    </row>
    <row r="18" spans="1:31" ht="12.9" customHeight="1" x14ac:dyDescent="0.15">
      <c r="A18" s="3"/>
      <c r="B18" s="7"/>
      <c r="C18" s="188" t="s">
        <v>14</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5"/>
      <c r="AD18" s="3"/>
    </row>
    <row r="19" spans="1:31" ht="12.9" customHeight="1" x14ac:dyDescent="0.15">
      <c r="A19" s="3"/>
      <c r="B19" s="7"/>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5"/>
      <c r="AD19" s="3"/>
    </row>
    <row r="20" spans="1:31" ht="12.9" customHeight="1" x14ac:dyDescent="0.15">
      <c r="A20" s="3"/>
      <c r="B20" s="190" t="s">
        <v>182</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91"/>
      <c r="AD20" s="3"/>
    </row>
    <row r="21" spans="1:31" ht="12.9" customHeight="1" x14ac:dyDescent="0.15">
      <c r="A21" s="3"/>
      <c r="B21" s="190"/>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91"/>
      <c r="AD21" s="3"/>
    </row>
    <row r="22" spans="1:31" ht="12.9" customHeight="1" x14ac:dyDescent="0.15">
      <c r="A22" s="3"/>
      <c r="B22" s="7"/>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5"/>
      <c r="AD22" s="3"/>
    </row>
    <row r="23" spans="1:31" ht="12.9" customHeight="1" x14ac:dyDescent="0.15">
      <c r="A23" s="3"/>
      <c r="B23" s="7"/>
      <c r="C23" s="189"/>
      <c r="D23" s="189"/>
      <c r="E23" s="11" t="s">
        <v>10</v>
      </c>
      <c r="F23" s="113"/>
      <c r="G23" s="11" t="s">
        <v>22</v>
      </c>
      <c r="H23" s="113"/>
      <c r="I23" s="11" t="s">
        <v>96</v>
      </c>
      <c r="J23" s="11"/>
      <c r="K23" s="113"/>
      <c r="L23" s="11" t="s">
        <v>186</v>
      </c>
      <c r="M23" s="11"/>
      <c r="N23" s="11"/>
      <c r="O23" s="11"/>
      <c r="P23" s="184"/>
      <c r="Q23" s="184"/>
      <c r="R23" s="11" t="s">
        <v>97</v>
      </c>
      <c r="S23" s="11"/>
      <c r="T23" s="11"/>
      <c r="U23" s="11"/>
      <c r="V23" s="11"/>
      <c r="W23" s="11"/>
      <c r="X23" s="11"/>
      <c r="Y23" s="11"/>
      <c r="Z23" s="11"/>
      <c r="AA23" s="11"/>
      <c r="AB23" s="19"/>
      <c r="AC23" s="5"/>
      <c r="AD23" s="3"/>
      <c r="AE23" s="12" t="s">
        <v>12</v>
      </c>
    </row>
    <row r="24" spans="1:31" ht="12.9" customHeight="1" x14ac:dyDescent="0.15">
      <c r="A24" s="3"/>
      <c r="B24" s="7"/>
      <c r="C24" s="183" t="s">
        <v>196</v>
      </c>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5"/>
      <c r="AD24" s="3"/>
    </row>
    <row r="25" spans="1:31" ht="12.9" customHeight="1" x14ac:dyDescent="0.15">
      <c r="A25" s="3"/>
      <c r="B25" s="7"/>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5"/>
      <c r="AD25" s="3"/>
    </row>
    <row r="26" spans="1:31" ht="12.9" customHeight="1" x14ac:dyDescent="0.15">
      <c r="A26" s="3"/>
      <c r="B26" s="7"/>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5"/>
      <c r="AD26" s="3"/>
    </row>
    <row r="27" spans="1:31" ht="12.9" customHeight="1" x14ac:dyDescent="0.15">
      <c r="A27" s="3"/>
      <c r="B27" s="7"/>
      <c r="C27" s="3"/>
      <c r="D27" s="3"/>
      <c r="E27" s="3"/>
      <c r="F27" s="3"/>
      <c r="G27" s="3"/>
      <c r="H27" s="3"/>
      <c r="I27" s="3"/>
      <c r="J27" s="3"/>
      <c r="K27" s="3"/>
      <c r="L27" s="3"/>
      <c r="M27" s="3"/>
      <c r="N27" s="3"/>
      <c r="O27" s="3"/>
      <c r="P27" s="3"/>
      <c r="Q27" s="3"/>
      <c r="R27" s="3"/>
      <c r="S27" s="3"/>
      <c r="T27" s="3"/>
      <c r="U27" s="3"/>
      <c r="V27" s="3"/>
      <c r="W27" s="3"/>
      <c r="X27" s="3"/>
      <c r="Y27" s="3"/>
      <c r="Z27" s="3"/>
      <c r="AA27" s="3"/>
      <c r="AB27" s="3"/>
      <c r="AC27" s="5"/>
      <c r="AD27" s="3"/>
    </row>
    <row r="28" spans="1:31" s="3" customFormat="1" ht="12.9" customHeight="1" x14ac:dyDescent="0.15">
      <c r="B28" s="7"/>
      <c r="C28" s="439"/>
      <c r="D28" s="436" t="s">
        <v>195</v>
      </c>
      <c r="E28" s="437"/>
      <c r="F28" s="437"/>
      <c r="G28" s="437"/>
      <c r="H28" s="437"/>
      <c r="I28" s="437"/>
      <c r="J28" s="437"/>
      <c r="K28" s="437"/>
      <c r="L28" s="116" t="s">
        <v>197</v>
      </c>
      <c r="M28" s="117"/>
      <c r="N28" s="117"/>
      <c r="O28" s="117"/>
      <c r="P28" s="117"/>
      <c r="Q28" s="117"/>
      <c r="R28" s="117"/>
      <c r="S28" s="117"/>
      <c r="T28" s="118"/>
      <c r="U28" s="116" t="s">
        <v>198</v>
      </c>
      <c r="V28" s="117"/>
      <c r="W28" s="117"/>
      <c r="X28" s="117"/>
      <c r="Y28" s="117"/>
      <c r="Z28" s="117"/>
      <c r="AA28" s="117"/>
      <c r="AB28" s="118"/>
      <c r="AC28" s="5"/>
      <c r="AE28" s="12" t="s">
        <v>189</v>
      </c>
    </row>
    <row r="29" spans="1:31" s="3" customFormat="1" ht="12.9" customHeight="1" x14ac:dyDescent="0.15">
      <c r="B29" s="7"/>
      <c r="C29" s="441"/>
      <c r="D29" s="438"/>
      <c r="E29" s="438"/>
      <c r="F29" s="438"/>
      <c r="G29" s="438"/>
      <c r="H29" s="438"/>
      <c r="I29" s="438"/>
      <c r="J29" s="438"/>
      <c r="K29" s="438"/>
      <c r="L29" s="119"/>
      <c r="M29" s="120"/>
      <c r="N29" s="120"/>
      <c r="O29" s="120"/>
      <c r="P29" s="120"/>
      <c r="Q29" s="120"/>
      <c r="R29" s="120"/>
      <c r="S29" s="120"/>
      <c r="T29" s="121"/>
      <c r="U29" s="119"/>
      <c r="V29" s="120"/>
      <c r="W29" s="120"/>
      <c r="X29" s="120"/>
      <c r="Y29" s="120"/>
      <c r="Z29" s="120"/>
      <c r="AA29" s="120"/>
      <c r="AB29" s="121"/>
      <c r="AC29" s="5"/>
    </row>
    <row r="30" spans="1:31" ht="12.9" customHeight="1" x14ac:dyDescent="0.15">
      <c r="A30" s="3"/>
      <c r="B30" s="7"/>
      <c r="C30" s="443"/>
      <c r="D30" s="440" t="s">
        <v>13</v>
      </c>
      <c r="E30" s="440"/>
      <c r="F30" s="440"/>
      <c r="G30" s="440"/>
      <c r="H30" s="440"/>
      <c r="I30" s="440"/>
      <c r="J30" s="440"/>
      <c r="K30" s="440"/>
      <c r="L30" s="177"/>
      <c r="M30" s="178"/>
      <c r="N30" s="178"/>
      <c r="O30" s="178"/>
      <c r="P30" s="178"/>
      <c r="Q30" s="178"/>
      <c r="R30" s="178"/>
      <c r="S30" s="178"/>
      <c r="T30" s="178"/>
      <c r="U30" s="178"/>
      <c r="V30" s="178"/>
      <c r="W30" s="178"/>
      <c r="X30" s="178"/>
      <c r="Y30" s="178"/>
      <c r="Z30" s="178"/>
      <c r="AA30" s="178"/>
      <c r="AB30" s="179"/>
      <c r="AC30" s="5"/>
      <c r="AD30" s="3"/>
      <c r="AE30" s="12" t="s">
        <v>12</v>
      </c>
    </row>
    <row r="31" spans="1:31" ht="12.9" customHeight="1" x14ac:dyDescent="0.15">
      <c r="A31" s="3"/>
      <c r="B31" s="7"/>
      <c r="C31" s="444"/>
      <c r="D31" s="442"/>
      <c r="E31" s="442"/>
      <c r="F31" s="442"/>
      <c r="G31" s="442"/>
      <c r="H31" s="442"/>
      <c r="I31" s="442"/>
      <c r="J31" s="442"/>
      <c r="K31" s="442"/>
      <c r="L31" s="180"/>
      <c r="M31" s="181"/>
      <c r="N31" s="181"/>
      <c r="O31" s="181"/>
      <c r="P31" s="181"/>
      <c r="Q31" s="181"/>
      <c r="R31" s="181"/>
      <c r="S31" s="181"/>
      <c r="T31" s="181"/>
      <c r="U31" s="181"/>
      <c r="V31" s="181"/>
      <c r="W31" s="181"/>
      <c r="X31" s="181"/>
      <c r="Y31" s="181"/>
      <c r="Z31" s="181"/>
      <c r="AA31" s="181"/>
      <c r="AB31" s="182"/>
      <c r="AC31" s="5"/>
      <c r="AD31" s="3"/>
    </row>
    <row r="32" spans="1:31" ht="12.9" customHeight="1" x14ac:dyDescent="0.15">
      <c r="A32" s="3"/>
      <c r="B32" s="7"/>
      <c r="C32" s="443"/>
      <c r="D32" s="440" t="s">
        <v>145</v>
      </c>
      <c r="E32" s="440"/>
      <c r="F32" s="440"/>
      <c r="G32" s="440"/>
      <c r="H32" s="440"/>
      <c r="I32" s="440"/>
      <c r="J32" s="440"/>
      <c r="K32" s="440"/>
      <c r="L32" s="177"/>
      <c r="M32" s="178"/>
      <c r="N32" s="178"/>
      <c r="O32" s="178"/>
      <c r="P32" s="178"/>
      <c r="Q32" s="178"/>
      <c r="R32" s="178"/>
      <c r="S32" s="178"/>
      <c r="T32" s="178"/>
      <c r="U32" s="178"/>
      <c r="V32" s="178"/>
      <c r="W32" s="178"/>
      <c r="X32" s="178"/>
      <c r="Y32" s="178"/>
      <c r="Z32" s="178"/>
      <c r="AA32" s="178"/>
      <c r="AB32" s="179"/>
      <c r="AC32" s="5"/>
      <c r="AD32" s="3"/>
      <c r="AE32" s="2" t="s">
        <v>146</v>
      </c>
    </row>
    <row r="33" spans="1:38" ht="12.9" customHeight="1" x14ac:dyDescent="0.15">
      <c r="A33" s="3"/>
      <c r="B33" s="7"/>
      <c r="C33" s="444"/>
      <c r="D33" s="442"/>
      <c r="E33" s="442"/>
      <c r="F33" s="442"/>
      <c r="G33" s="442"/>
      <c r="H33" s="442"/>
      <c r="I33" s="442"/>
      <c r="J33" s="442"/>
      <c r="K33" s="442"/>
      <c r="L33" s="180"/>
      <c r="M33" s="181"/>
      <c r="N33" s="181"/>
      <c r="O33" s="181"/>
      <c r="P33" s="181"/>
      <c r="Q33" s="181"/>
      <c r="R33" s="181"/>
      <c r="S33" s="181"/>
      <c r="T33" s="181"/>
      <c r="U33" s="181"/>
      <c r="V33" s="181"/>
      <c r="W33" s="181"/>
      <c r="X33" s="181"/>
      <c r="Y33" s="181"/>
      <c r="Z33" s="181"/>
      <c r="AA33" s="181"/>
      <c r="AB33" s="182"/>
      <c r="AC33" s="5"/>
      <c r="AD33" s="3"/>
    </row>
    <row r="34" spans="1:38" ht="12.9" customHeight="1" x14ac:dyDescent="0.15">
      <c r="A34" s="3"/>
      <c r="B34" s="7"/>
      <c r="C34" s="443"/>
      <c r="D34" s="440" t="s">
        <v>11</v>
      </c>
      <c r="E34" s="440"/>
      <c r="F34" s="440"/>
      <c r="G34" s="440"/>
      <c r="H34" s="440"/>
      <c r="I34" s="440"/>
      <c r="J34" s="440"/>
      <c r="K34" s="440"/>
      <c r="L34" s="132"/>
      <c r="M34" s="128"/>
      <c r="N34" s="128"/>
      <c r="O34" s="128"/>
      <c r="P34" s="128"/>
      <c r="Q34" s="128"/>
      <c r="R34" s="130" t="s">
        <v>10</v>
      </c>
      <c r="S34" s="128"/>
      <c r="T34" s="128"/>
      <c r="U34" s="128"/>
      <c r="V34" s="128"/>
      <c r="W34" s="130" t="s">
        <v>9</v>
      </c>
      <c r="X34" s="128"/>
      <c r="Y34" s="128"/>
      <c r="Z34" s="128"/>
      <c r="AA34" s="128"/>
      <c r="AB34" s="122" t="s">
        <v>21</v>
      </c>
      <c r="AC34" s="5"/>
      <c r="AD34" s="3"/>
      <c r="AE34" s="2" t="s">
        <v>7</v>
      </c>
    </row>
    <row r="35" spans="1:38" ht="12.9" customHeight="1" x14ac:dyDescent="0.15">
      <c r="A35" s="3"/>
      <c r="B35" s="7"/>
      <c r="C35" s="444"/>
      <c r="D35" s="442"/>
      <c r="E35" s="442"/>
      <c r="F35" s="442"/>
      <c r="G35" s="442"/>
      <c r="H35" s="442"/>
      <c r="I35" s="442"/>
      <c r="J35" s="442"/>
      <c r="K35" s="442"/>
      <c r="L35" s="133"/>
      <c r="M35" s="129"/>
      <c r="N35" s="129"/>
      <c r="O35" s="129"/>
      <c r="P35" s="129"/>
      <c r="Q35" s="129"/>
      <c r="R35" s="131"/>
      <c r="S35" s="129"/>
      <c r="T35" s="129"/>
      <c r="U35" s="129"/>
      <c r="V35" s="129"/>
      <c r="W35" s="131"/>
      <c r="X35" s="129"/>
      <c r="Y35" s="129"/>
      <c r="Z35" s="129"/>
      <c r="AA35" s="129"/>
      <c r="AB35" s="123"/>
      <c r="AC35" s="5"/>
      <c r="AD35" s="3"/>
    </row>
    <row r="36" spans="1:38" ht="12.9" customHeight="1" x14ac:dyDescent="0.15">
      <c r="A36" s="3"/>
      <c r="B36" s="7"/>
      <c r="C36" s="443"/>
      <c r="D36" s="445" t="s">
        <v>6</v>
      </c>
      <c r="E36" s="445"/>
      <c r="F36" s="445"/>
      <c r="G36" s="445"/>
      <c r="H36" s="445"/>
      <c r="I36" s="445"/>
      <c r="J36" s="445"/>
      <c r="K36" s="446"/>
      <c r="L36" s="456">
        <f>第16号別紙1!AA40</f>
        <v>0</v>
      </c>
      <c r="M36" s="457"/>
      <c r="N36" s="457"/>
      <c r="O36" s="457"/>
      <c r="P36" s="457"/>
      <c r="Q36" s="457"/>
      <c r="R36" s="457"/>
      <c r="S36" s="457"/>
      <c r="T36" s="457"/>
      <c r="U36" s="457"/>
      <c r="V36" s="457"/>
      <c r="W36" s="457"/>
      <c r="X36" s="457"/>
      <c r="Y36" s="457"/>
      <c r="Z36" s="457"/>
      <c r="AA36" s="457"/>
      <c r="AB36" s="122" t="s">
        <v>5</v>
      </c>
      <c r="AC36" s="5"/>
      <c r="AD36" s="3"/>
      <c r="AE36" s="115" t="s">
        <v>202</v>
      </c>
      <c r="AF36" s="114"/>
      <c r="AG36" s="114"/>
      <c r="AH36" s="114"/>
      <c r="AI36" s="114"/>
      <c r="AJ36" s="114"/>
      <c r="AK36" s="114"/>
      <c r="AL36" s="114"/>
    </row>
    <row r="37" spans="1:38" ht="12.9" customHeight="1" x14ac:dyDescent="0.15">
      <c r="A37" s="3"/>
      <c r="B37" s="7"/>
      <c r="C37" s="444"/>
      <c r="D37" s="447"/>
      <c r="E37" s="447"/>
      <c r="F37" s="447"/>
      <c r="G37" s="447"/>
      <c r="H37" s="447"/>
      <c r="I37" s="447"/>
      <c r="J37" s="447"/>
      <c r="K37" s="448"/>
      <c r="L37" s="458"/>
      <c r="M37" s="459"/>
      <c r="N37" s="459"/>
      <c r="O37" s="459"/>
      <c r="P37" s="459"/>
      <c r="Q37" s="459"/>
      <c r="R37" s="459"/>
      <c r="S37" s="459"/>
      <c r="T37" s="459"/>
      <c r="U37" s="459"/>
      <c r="V37" s="459"/>
      <c r="W37" s="459"/>
      <c r="X37" s="459"/>
      <c r="Y37" s="459"/>
      <c r="Z37" s="459"/>
      <c r="AA37" s="459"/>
      <c r="AB37" s="123"/>
      <c r="AC37" s="5"/>
      <c r="AD37" s="3"/>
      <c r="AE37" s="115"/>
      <c r="AF37" s="114"/>
      <c r="AG37" s="114"/>
      <c r="AH37" s="114"/>
      <c r="AI37" s="114"/>
      <c r="AJ37" s="114"/>
      <c r="AK37" s="114"/>
      <c r="AL37" s="114"/>
    </row>
    <row r="38" spans="1:38" ht="12.9" customHeight="1" x14ac:dyDescent="0.15">
      <c r="A38" s="3"/>
      <c r="B38" s="7"/>
      <c r="C38" s="449"/>
      <c r="D38" s="445" t="s">
        <v>98</v>
      </c>
      <c r="E38" s="445"/>
      <c r="F38" s="445"/>
      <c r="G38" s="445"/>
      <c r="H38" s="445"/>
      <c r="I38" s="445"/>
      <c r="J38" s="445"/>
      <c r="K38" s="446"/>
      <c r="L38" s="139" t="s">
        <v>99</v>
      </c>
      <c r="M38" s="140"/>
      <c r="N38" s="140"/>
      <c r="O38" s="140"/>
      <c r="P38" s="140"/>
      <c r="Q38" s="140"/>
      <c r="R38" s="140"/>
      <c r="S38" s="140"/>
      <c r="T38" s="141"/>
      <c r="U38" s="145" t="s">
        <v>100</v>
      </c>
      <c r="V38" s="146"/>
      <c r="W38" s="146"/>
      <c r="X38" s="146"/>
      <c r="Y38" s="146"/>
      <c r="Z38" s="146"/>
      <c r="AA38" s="146"/>
      <c r="AB38" s="147"/>
      <c r="AC38" s="3"/>
      <c r="AD38" s="7"/>
      <c r="AE38" s="12" t="s">
        <v>122</v>
      </c>
    </row>
    <row r="39" spans="1:38" ht="12.9" customHeight="1" x14ac:dyDescent="0.15">
      <c r="A39" s="3"/>
      <c r="B39" s="7"/>
      <c r="C39" s="450"/>
      <c r="D39" s="447"/>
      <c r="E39" s="447"/>
      <c r="F39" s="447"/>
      <c r="G39" s="447"/>
      <c r="H39" s="447"/>
      <c r="I39" s="447"/>
      <c r="J39" s="447"/>
      <c r="K39" s="448"/>
      <c r="L39" s="142"/>
      <c r="M39" s="143"/>
      <c r="N39" s="143"/>
      <c r="O39" s="143"/>
      <c r="P39" s="143"/>
      <c r="Q39" s="143"/>
      <c r="R39" s="143"/>
      <c r="S39" s="143"/>
      <c r="T39" s="144"/>
      <c r="U39" s="148"/>
      <c r="V39" s="149"/>
      <c r="W39" s="149"/>
      <c r="X39" s="149"/>
      <c r="Y39" s="149"/>
      <c r="Z39" s="149"/>
      <c r="AA39" s="149"/>
      <c r="AB39" s="150"/>
      <c r="AC39" s="5"/>
      <c r="AD39" s="3"/>
    </row>
    <row r="40" spans="1:38" ht="12.9" customHeight="1" x14ac:dyDescent="0.15">
      <c r="A40" s="3"/>
      <c r="B40" s="7"/>
      <c r="C40" s="451"/>
      <c r="D40" s="440" t="s">
        <v>101</v>
      </c>
      <c r="E40" s="440"/>
      <c r="F40" s="440"/>
      <c r="G40" s="440"/>
      <c r="H40" s="440"/>
      <c r="I40" s="440"/>
      <c r="J40" s="440"/>
      <c r="K40" s="452"/>
      <c r="L40" s="162"/>
      <c r="M40" s="163"/>
      <c r="N40" s="163"/>
      <c r="O40" s="163"/>
      <c r="P40" s="163"/>
      <c r="Q40" s="163"/>
      <c r="R40" s="163"/>
      <c r="S40" s="163"/>
      <c r="T40" s="163"/>
      <c r="U40" s="163"/>
      <c r="V40" s="163"/>
      <c r="W40" s="163"/>
      <c r="X40" s="163"/>
      <c r="Y40" s="163"/>
      <c r="Z40" s="163"/>
      <c r="AA40" s="163"/>
      <c r="AB40" s="164"/>
      <c r="AC40" s="5"/>
      <c r="AD40" s="3"/>
    </row>
    <row r="41" spans="1:38" ht="12.9" customHeight="1" x14ac:dyDescent="0.15">
      <c r="A41" s="3"/>
      <c r="B41" s="7"/>
      <c r="C41" s="451"/>
      <c r="D41" s="453"/>
      <c r="E41" s="453"/>
      <c r="F41" s="453"/>
      <c r="G41" s="453"/>
      <c r="H41" s="453"/>
      <c r="I41" s="453"/>
      <c r="J41" s="453"/>
      <c r="K41" s="454"/>
      <c r="L41" s="165"/>
      <c r="M41" s="166"/>
      <c r="N41" s="166"/>
      <c r="O41" s="166"/>
      <c r="P41" s="166"/>
      <c r="Q41" s="166"/>
      <c r="R41" s="166"/>
      <c r="S41" s="166"/>
      <c r="T41" s="166"/>
      <c r="U41" s="166"/>
      <c r="V41" s="166"/>
      <c r="W41" s="166"/>
      <c r="X41" s="166"/>
      <c r="Y41" s="166"/>
      <c r="Z41" s="166"/>
      <c r="AA41" s="166"/>
      <c r="AB41" s="167"/>
      <c r="AC41" s="5"/>
      <c r="AD41" s="3"/>
      <c r="AF41" s="114"/>
    </row>
    <row r="42" spans="1:38" ht="12.9" customHeight="1" x14ac:dyDescent="0.15">
      <c r="A42" s="3"/>
      <c r="B42" s="7"/>
      <c r="C42" s="451"/>
      <c r="D42" s="453"/>
      <c r="E42" s="453"/>
      <c r="F42" s="453"/>
      <c r="G42" s="453"/>
      <c r="H42" s="453"/>
      <c r="I42" s="453"/>
      <c r="J42" s="453"/>
      <c r="K42" s="454"/>
      <c r="L42" s="165"/>
      <c r="M42" s="166"/>
      <c r="N42" s="166"/>
      <c r="O42" s="166"/>
      <c r="P42" s="166"/>
      <c r="Q42" s="166"/>
      <c r="R42" s="166"/>
      <c r="S42" s="166"/>
      <c r="T42" s="166"/>
      <c r="U42" s="166"/>
      <c r="V42" s="166"/>
      <c r="W42" s="166"/>
      <c r="X42" s="166"/>
      <c r="Y42" s="166"/>
      <c r="Z42" s="166"/>
      <c r="AA42" s="166"/>
      <c r="AB42" s="167"/>
      <c r="AC42" s="5"/>
      <c r="AD42" s="3"/>
    </row>
    <row r="43" spans="1:38" ht="12.9" customHeight="1" x14ac:dyDescent="0.15">
      <c r="A43" s="3"/>
      <c r="B43" s="7"/>
      <c r="C43" s="451"/>
      <c r="D43" s="453"/>
      <c r="E43" s="453"/>
      <c r="F43" s="453"/>
      <c r="G43" s="453"/>
      <c r="H43" s="453"/>
      <c r="I43" s="453"/>
      <c r="J43" s="453"/>
      <c r="K43" s="454"/>
      <c r="L43" s="165"/>
      <c r="M43" s="166"/>
      <c r="N43" s="166"/>
      <c r="O43" s="166"/>
      <c r="P43" s="166"/>
      <c r="Q43" s="166"/>
      <c r="R43" s="166"/>
      <c r="S43" s="166"/>
      <c r="T43" s="166"/>
      <c r="U43" s="166"/>
      <c r="V43" s="166"/>
      <c r="W43" s="166"/>
      <c r="X43" s="166"/>
      <c r="Y43" s="166"/>
      <c r="Z43" s="166"/>
      <c r="AA43" s="166"/>
      <c r="AB43" s="167"/>
      <c r="AC43" s="5"/>
      <c r="AD43" s="3"/>
    </row>
    <row r="44" spans="1:38" ht="12.9" customHeight="1" x14ac:dyDescent="0.15">
      <c r="A44" s="3"/>
      <c r="B44" s="7"/>
      <c r="C44" s="451"/>
      <c r="D44" s="453"/>
      <c r="E44" s="453"/>
      <c r="F44" s="453"/>
      <c r="G44" s="453"/>
      <c r="H44" s="453"/>
      <c r="I44" s="453"/>
      <c r="J44" s="453"/>
      <c r="K44" s="454"/>
      <c r="L44" s="165"/>
      <c r="M44" s="166"/>
      <c r="N44" s="166"/>
      <c r="O44" s="166"/>
      <c r="P44" s="166"/>
      <c r="Q44" s="166"/>
      <c r="R44" s="166"/>
      <c r="S44" s="166"/>
      <c r="T44" s="166"/>
      <c r="U44" s="166"/>
      <c r="V44" s="166"/>
      <c r="W44" s="166"/>
      <c r="X44" s="166"/>
      <c r="Y44" s="166"/>
      <c r="Z44" s="166"/>
      <c r="AA44" s="166"/>
      <c r="AB44" s="167"/>
      <c r="AC44" s="5"/>
      <c r="AD44" s="3"/>
    </row>
    <row r="45" spans="1:38" ht="12.9" customHeight="1" x14ac:dyDescent="0.15">
      <c r="A45" s="3"/>
      <c r="B45" s="7"/>
      <c r="C45" s="451"/>
      <c r="D45" s="453"/>
      <c r="E45" s="453"/>
      <c r="F45" s="453"/>
      <c r="G45" s="453"/>
      <c r="H45" s="453"/>
      <c r="I45" s="453"/>
      <c r="J45" s="453"/>
      <c r="K45" s="454"/>
      <c r="L45" s="165"/>
      <c r="M45" s="166"/>
      <c r="N45" s="166"/>
      <c r="O45" s="166"/>
      <c r="P45" s="166"/>
      <c r="Q45" s="166"/>
      <c r="R45" s="166"/>
      <c r="S45" s="166"/>
      <c r="T45" s="166"/>
      <c r="U45" s="166"/>
      <c r="V45" s="166"/>
      <c r="W45" s="166"/>
      <c r="X45" s="166"/>
      <c r="Y45" s="166"/>
      <c r="Z45" s="166"/>
      <c r="AA45" s="166"/>
      <c r="AB45" s="167"/>
      <c r="AC45" s="5"/>
      <c r="AD45" s="3"/>
    </row>
    <row r="46" spans="1:38" ht="12.9" customHeight="1" x14ac:dyDescent="0.15">
      <c r="A46" s="3"/>
      <c r="B46" s="7"/>
      <c r="C46" s="451"/>
      <c r="D46" s="453"/>
      <c r="E46" s="453"/>
      <c r="F46" s="453"/>
      <c r="G46" s="453"/>
      <c r="H46" s="453"/>
      <c r="I46" s="453"/>
      <c r="J46" s="453"/>
      <c r="K46" s="454"/>
      <c r="L46" s="165"/>
      <c r="M46" s="166"/>
      <c r="N46" s="166"/>
      <c r="O46" s="166"/>
      <c r="P46" s="166"/>
      <c r="Q46" s="166"/>
      <c r="R46" s="166"/>
      <c r="S46" s="166"/>
      <c r="T46" s="166"/>
      <c r="U46" s="166"/>
      <c r="V46" s="166"/>
      <c r="W46" s="166"/>
      <c r="X46" s="166"/>
      <c r="Y46" s="166"/>
      <c r="Z46" s="166"/>
      <c r="AA46" s="166"/>
      <c r="AB46" s="167"/>
      <c r="AC46" s="5"/>
      <c r="AD46" s="3"/>
    </row>
    <row r="47" spans="1:38" ht="12.9" customHeight="1" x14ac:dyDescent="0.15">
      <c r="A47" s="3"/>
      <c r="B47" s="7"/>
      <c r="C47" s="451"/>
      <c r="D47" s="453"/>
      <c r="E47" s="453"/>
      <c r="F47" s="453"/>
      <c r="G47" s="453"/>
      <c r="H47" s="453"/>
      <c r="I47" s="453"/>
      <c r="J47" s="453"/>
      <c r="K47" s="454"/>
      <c r="L47" s="165"/>
      <c r="M47" s="166"/>
      <c r="N47" s="166"/>
      <c r="O47" s="166"/>
      <c r="P47" s="166"/>
      <c r="Q47" s="166"/>
      <c r="R47" s="166"/>
      <c r="S47" s="166"/>
      <c r="T47" s="166"/>
      <c r="U47" s="166"/>
      <c r="V47" s="166"/>
      <c r="W47" s="166"/>
      <c r="X47" s="166"/>
      <c r="Y47" s="166"/>
      <c r="Z47" s="166"/>
      <c r="AA47" s="166"/>
      <c r="AB47" s="167"/>
      <c r="AC47" s="5"/>
      <c r="AD47" s="3"/>
    </row>
    <row r="48" spans="1:38" ht="12.9" customHeight="1" x14ac:dyDescent="0.15">
      <c r="A48" s="3"/>
      <c r="B48" s="7"/>
      <c r="C48" s="450"/>
      <c r="D48" s="442"/>
      <c r="E48" s="442"/>
      <c r="F48" s="442"/>
      <c r="G48" s="442"/>
      <c r="H48" s="442"/>
      <c r="I48" s="442"/>
      <c r="J48" s="442"/>
      <c r="K48" s="455"/>
      <c r="L48" s="168"/>
      <c r="M48" s="169"/>
      <c r="N48" s="169"/>
      <c r="O48" s="169"/>
      <c r="P48" s="169"/>
      <c r="Q48" s="169"/>
      <c r="R48" s="169"/>
      <c r="S48" s="169"/>
      <c r="T48" s="169"/>
      <c r="U48" s="169"/>
      <c r="V48" s="169"/>
      <c r="W48" s="169"/>
      <c r="X48" s="169"/>
      <c r="Y48" s="169"/>
      <c r="Z48" s="169"/>
      <c r="AA48" s="169"/>
      <c r="AB48" s="170"/>
      <c r="AC48" s="5"/>
      <c r="AD48" s="3"/>
    </row>
    <row r="49" spans="1:30" ht="12.9" customHeight="1" x14ac:dyDescent="0.15">
      <c r="A49" s="3"/>
      <c r="B49" s="7"/>
      <c r="C49" s="134"/>
      <c r="D49" s="107" t="s">
        <v>4</v>
      </c>
      <c r="E49" s="107"/>
      <c r="F49" s="171"/>
      <c r="G49" s="171"/>
      <c r="H49" s="171"/>
      <c r="I49" s="171"/>
      <c r="J49" s="171"/>
      <c r="K49" s="171"/>
      <c r="L49" s="171"/>
      <c r="M49" s="171"/>
      <c r="N49" s="171"/>
      <c r="O49" s="171"/>
      <c r="P49" s="171"/>
      <c r="Q49" s="171"/>
      <c r="R49" s="171"/>
      <c r="S49" s="171"/>
      <c r="T49" s="171"/>
      <c r="U49" s="171"/>
      <c r="V49" s="172"/>
      <c r="W49" s="153" t="s">
        <v>3</v>
      </c>
      <c r="X49" s="154"/>
      <c r="Y49" s="154"/>
      <c r="Z49" s="154"/>
      <c r="AA49" s="154"/>
      <c r="AB49" s="155"/>
      <c r="AC49" s="5"/>
      <c r="AD49" s="3"/>
    </row>
    <row r="50" spans="1:30" ht="12.9" customHeight="1" x14ac:dyDescent="0.15">
      <c r="A50" s="3"/>
      <c r="B50" s="7"/>
      <c r="C50" s="152"/>
      <c r="D50" s="108"/>
      <c r="E50" s="108"/>
      <c r="F50" s="173"/>
      <c r="G50" s="173"/>
      <c r="H50" s="173"/>
      <c r="I50" s="173"/>
      <c r="J50" s="173"/>
      <c r="K50" s="173"/>
      <c r="L50" s="173"/>
      <c r="M50" s="173"/>
      <c r="N50" s="173"/>
      <c r="O50" s="173"/>
      <c r="P50" s="173"/>
      <c r="Q50" s="173"/>
      <c r="R50" s="173"/>
      <c r="S50" s="173"/>
      <c r="T50" s="173"/>
      <c r="U50" s="173"/>
      <c r="V50" s="174"/>
      <c r="W50" s="156"/>
      <c r="X50" s="157"/>
      <c r="Y50" s="157"/>
      <c r="Z50" s="157"/>
      <c r="AA50" s="157"/>
      <c r="AB50" s="158"/>
      <c r="AC50" s="5"/>
      <c r="AD50" s="3"/>
    </row>
    <row r="51" spans="1:30" ht="12.9" customHeight="1" x14ac:dyDescent="0.15">
      <c r="A51" s="3"/>
      <c r="B51" s="7"/>
      <c r="C51" s="152"/>
      <c r="D51" s="108"/>
      <c r="E51" s="108"/>
      <c r="F51" s="173"/>
      <c r="G51" s="173"/>
      <c r="H51" s="173"/>
      <c r="I51" s="173"/>
      <c r="J51" s="173"/>
      <c r="K51" s="173"/>
      <c r="L51" s="173"/>
      <c r="M51" s="173"/>
      <c r="N51" s="173"/>
      <c r="O51" s="173"/>
      <c r="P51" s="173"/>
      <c r="Q51" s="173"/>
      <c r="R51" s="173"/>
      <c r="S51" s="173"/>
      <c r="T51" s="173"/>
      <c r="U51" s="173"/>
      <c r="V51" s="174"/>
      <c r="W51" s="156"/>
      <c r="X51" s="157"/>
      <c r="Y51" s="157"/>
      <c r="Z51" s="157"/>
      <c r="AA51" s="157"/>
      <c r="AB51" s="158"/>
      <c r="AC51" s="5"/>
      <c r="AD51" s="3"/>
    </row>
    <row r="52" spans="1:30" ht="12.9" customHeight="1" x14ac:dyDescent="0.15">
      <c r="A52" s="3"/>
      <c r="B52" s="7"/>
      <c r="C52" s="152"/>
      <c r="D52" s="108"/>
      <c r="E52" s="108"/>
      <c r="F52" s="173"/>
      <c r="G52" s="173"/>
      <c r="H52" s="173"/>
      <c r="I52" s="173"/>
      <c r="J52" s="173"/>
      <c r="K52" s="173"/>
      <c r="L52" s="173"/>
      <c r="M52" s="173"/>
      <c r="N52" s="173"/>
      <c r="O52" s="173"/>
      <c r="P52" s="173"/>
      <c r="Q52" s="173"/>
      <c r="R52" s="173"/>
      <c r="S52" s="173"/>
      <c r="T52" s="173"/>
      <c r="U52" s="173"/>
      <c r="V52" s="174"/>
      <c r="W52" s="156"/>
      <c r="X52" s="157"/>
      <c r="Y52" s="157"/>
      <c r="Z52" s="157"/>
      <c r="AA52" s="157"/>
      <c r="AB52" s="158"/>
      <c r="AC52" s="5"/>
      <c r="AD52" s="3"/>
    </row>
    <row r="53" spans="1:30" ht="12.9" customHeight="1" x14ac:dyDescent="0.15">
      <c r="A53" s="3"/>
      <c r="B53" s="7"/>
      <c r="C53" s="152"/>
      <c r="D53" s="108"/>
      <c r="E53" s="108"/>
      <c r="F53" s="173"/>
      <c r="G53" s="173"/>
      <c r="H53" s="173"/>
      <c r="I53" s="173"/>
      <c r="J53" s="173"/>
      <c r="K53" s="173"/>
      <c r="L53" s="173"/>
      <c r="M53" s="173"/>
      <c r="N53" s="173"/>
      <c r="O53" s="173"/>
      <c r="P53" s="173"/>
      <c r="Q53" s="173"/>
      <c r="R53" s="173"/>
      <c r="S53" s="173"/>
      <c r="T53" s="173"/>
      <c r="U53" s="173"/>
      <c r="V53" s="174"/>
      <c r="W53" s="156"/>
      <c r="X53" s="157"/>
      <c r="Y53" s="157"/>
      <c r="Z53" s="157"/>
      <c r="AA53" s="157"/>
      <c r="AB53" s="158"/>
      <c r="AC53" s="5"/>
      <c r="AD53" s="3"/>
    </row>
    <row r="54" spans="1:30" ht="12.9" customHeight="1" x14ac:dyDescent="0.15">
      <c r="A54" s="3"/>
      <c r="B54" s="7"/>
      <c r="C54" s="152"/>
      <c r="D54" s="108"/>
      <c r="E54" s="108"/>
      <c r="F54" s="173"/>
      <c r="G54" s="173"/>
      <c r="H54" s="173"/>
      <c r="I54" s="173"/>
      <c r="J54" s="173"/>
      <c r="K54" s="173"/>
      <c r="L54" s="173"/>
      <c r="M54" s="173"/>
      <c r="N54" s="173"/>
      <c r="O54" s="173"/>
      <c r="P54" s="173"/>
      <c r="Q54" s="173"/>
      <c r="R54" s="173"/>
      <c r="S54" s="173"/>
      <c r="T54" s="173"/>
      <c r="U54" s="173"/>
      <c r="V54" s="174"/>
      <c r="W54" s="156"/>
      <c r="X54" s="157"/>
      <c r="Y54" s="157"/>
      <c r="Z54" s="157"/>
      <c r="AA54" s="157"/>
      <c r="AB54" s="158"/>
      <c r="AC54" s="5"/>
      <c r="AD54" s="3"/>
    </row>
    <row r="55" spans="1:30" ht="12.9" customHeight="1" x14ac:dyDescent="0.15">
      <c r="A55" s="3"/>
      <c r="B55" s="7"/>
      <c r="C55" s="135"/>
      <c r="D55" s="109"/>
      <c r="E55" s="109"/>
      <c r="F55" s="175"/>
      <c r="G55" s="175"/>
      <c r="H55" s="175"/>
      <c r="I55" s="175"/>
      <c r="J55" s="175"/>
      <c r="K55" s="175"/>
      <c r="L55" s="175"/>
      <c r="M55" s="175"/>
      <c r="N55" s="175"/>
      <c r="O55" s="175"/>
      <c r="P55" s="175"/>
      <c r="Q55" s="175"/>
      <c r="R55" s="175"/>
      <c r="S55" s="175"/>
      <c r="T55" s="175"/>
      <c r="U55" s="175"/>
      <c r="V55" s="176"/>
      <c r="W55" s="159"/>
      <c r="X55" s="160"/>
      <c r="Y55" s="160"/>
      <c r="Z55" s="160"/>
      <c r="AA55" s="160"/>
      <c r="AB55" s="161"/>
      <c r="AC55" s="5"/>
      <c r="AD55" s="3"/>
    </row>
    <row r="56" spans="1:30" ht="12.9" customHeight="1" x14ac:dyDescent="0.15">
      <c r="A56" s="3"/>
      <c r="B56" s="7"/>
      <c r="C56" s="11" t="s">
        <v>2</v>
      </c>
      <c r="D56" s="11"/>
      <c r="E56" s="10" t="s">
        <v>1</v>
      </c>
      <c r="F56" s="9"/>
      <c r="G56" s="9"/>
      <c r="H56" s="9"/>
      <c r="I56" s="9"/>
      <c r="J56" s="8"/>
      <c r="K56" s="8"/>
      <c r="L56" s="8"/>
      <c r="M56" s="8"/>
      <c r="N56" s="8"/>
      <c r="O56" s="8"/>
      <c r="P56" s="8"/>
      <c r="Q56" s="8"/>
      <c r="R56" s="8"/>
      <c r="S56" s="8"/>
      <c r="T56" s="8"/>
      <c r="U56" s="8"/>
      <c r="V56" s="8"/>
      <c r="W56" s="8"/>
      <c r="X56" s="8"/>
      <c r="Y56" s="8"/>
      <c r="Z56" s="8"/>
      <c r="AA56" s="8"/>
      <c r="AB56" s="8"/>
      <c r="AC56" s="5"/>
      <c r="AD56" s="3"/>
    </row>
    <row r="57" spans="1:30" ht="12.9" customHeight="1" x14ac:dyDescent="0.15">
      <c r="A57" s="3"/>
      <c r="B57" s="7"/>
      <c r="C57" s="3"/>
      <c r="D57" s="3"/>
      <c r="E57" s="6"/>
      <c r="F57" s="6"/>
      <c r="G57" s="6"/>
      <c r="H57" s="6"/>
      <c r="I57" s="6"/>
      <c r="J57" s="6"/>
      <c r="K57" s="6"/>
      <c r="L57" s="6"/>
      <c r="M57" s="6"/>
      <c r="N57" s="6"/>
      <c r="O57" s="6"/>
      <c r="P57" s="6"/>
      <c r="Q57" s="6"/>
      <c r="R57" s="6"/>
      <c r="S57" s="6"/>
      <c r="T57" s="6"/>
      <c r="U57" s="6"/>
      <c r="V57" s="6"/>
      <c r="W57" s="6"/>
      <c r="X57" s="6"/>
      <c r="Y57" s="6"/>
      <c r="Z57" s="6"/>
      <c r="AA57" s="6"/>
      <c r="AB57" s="6"/>
      <c r="AC57" s="5"/>
      <c r="AD57" s="3"/>
    </row>
    <row r="58" spans="1:30" ht="12.9" customHeight="1" x14ac:dyDescent="0.15">
      <c r="A58" s="3"/>
      <c r="B58" s="67"/>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70"/>
      <c r="AD58" s="3"/>
    </row>
    <row r="59" spans="1:30" ht="12.9"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4" t="s">
        <v>0</v>
      </c>
      <c r="AD59" s="3"/>
    </row>
  </sheetData>
  <sheetProtection algorithmName="SHA-512" hashValue="4ayxjfds7wNSDCzAjRdAzA2ual4hq4FJFLsEsXTe4T+f6soHy61avooqs5xJUGZABb06dW1ZwrtP4xUYzzOHng==" saltValue="2WGQX36jStXLWjH4l0ggkA==" spinCount="100000" sheet="1" formatCells="0" selectLockedCells="1"/>
  <mergeCells count="43">
    <mergeCell ref="C24:AB26"/>
    <mergeCell ref="V3:W3"/>
    <mergeCell ref="Q8:S9"/>
    <mergeCell ref="T8:AB9"/>
    <mergeCell ref="Q10:S11"/>
    <mergeCell ref="T10:AB11"/>
    <mergeCell ref="Q12:S13"/>
    <mergeCell ref="T12:AB13"/>
    <mergeCell ref="C16:AB17"/>
    <mergeCell ref="C18:AB19"/>
    <mergeCell ref="C23:D23"/>
    <mergeCell ref="P23:Q23"/>
    <mergeCell ref="B20:AC21"/>
    <mergeCell ref="C30:C31"/>
    <mergeCell ref="D30:K31"/>
    <mergeCell ref="L30:AB31"/>
    <mergeCell ref="C32:C33"/>
    <mergeCell ref="D32:K33"/>
    <mergeCell ref="L32:AB33"/>
    <mergeCell ref="D38:K39"/>
    <mergeCell ref="L38:T39"/>
    <mergeCell ref="U38:AB39"/>
    <mergeCell ref="D40:K48"/>
    <mergeCell ref="C49:C55"/>
    <mergeCell ref="W49:AB55"/>
    <mergeCell ref="L40:AB48"/>
    <mergeCell ref="F49:V55"/>
    <mergeCell ref="L28:T29"/>
    <mergeCell ref="U28:AB29"/>
    <mergeCell ref="AB36:AB37"/>
    <mergeCell ref="L36:AA37"/>
    <mergeCell ref="C28:C29"/>
    <mergeCell ref="D28:K29"/>
    <mergeCell ref="X34:AA35"/>
    <mergeCell ref="R34:R35"/>
    <mergeCell ref="L34:Q35"/>
    <mergeCell ref="S34:V35"/>
    <mergeCell ref="C36:C37"/>
    <mergeCell ref="D36:K37"/>
    <mergeCell ref="C34:C35"/>
    <mergeCell ref="D34:K35"/>
    <mergeCell ref="AB34:AB35"/>
    <mergeCell ref="W34:W35"/>
  </mergeCells>
  <phoneticPr fontId="3"/>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Option Button 3">
              <controlPr defaultSize="0" autoFill="0" autoLine="0" autoPict="0">
                <anchor moveWithCells="1">
                  <from>
                    <xdr:col>13</xdr:col>
                    <xdr:colOff>114300</xdr:colOff>
                    <xdr:row>37</xdr:row>
                    <xdr:rowOff>22860</xdr:rowOff>
                  </from>
                  <to>
                    <xdr:col>15</xdr:col>
                    <xdr:colOff>45720</xdr:colOff>
                    <xdr:row>39</xdr:row>
                    <xdr:rowOff>0</xdr:rowOff>
                  </to>
                </anchor>
              </controlPr>
            </control>
          </mc:Choice>
        </mc:AlternateContent>
        <mc:AlternateContent xmlns:mc="http://schemas.openxmlformats.org/markup-compatibility/2006">
          <mc:Choice Requires="x14">
            <control shapeId="12292" r:id="rId5" name="Option Button 4">
              <controlPr defaultSize="0" autoFill="0" autoLine="0" autoPict="0">
                <anchor moveWithCells="1">
                  <from>
                    <xdr:col>22</xdr:col>
                    <xdr:colOff>22860</xdr:colOff>
                    <xdr:row>37</xdr:row>
                    <xdr:rowOff>22860</xdr:rowOff>
                  </from>
                  <to>
                    <xdr:col>23</xdr:col>
                    <xdr:colOff>144780</xdr:colOff>
                    <xdr:row>39</xdr:row>
                    <xdr:rowOff>0</xdr:rowOff>
                  </to>
                </anchor>
              </controlPr>
            </control>
          </mc:Choice>
        </mc:AlternateContent>
        <mc:AlternateContent xmlns:mc="http://schemas.openxmlformats.org/markup-compatibility/2006">
          <mc:Choice Requires="x14">
            <control shapeId="12293" r:id="rId6" name="Option Button 5">
              <controlPr defaultSize="0" autoFill="0" autoLine="0" autoPict="0">
                <anchor moveWithCells="1">
                  <from>
                    <xdr:col>11</xdr:col>
                    <xdr:colOff>106680</xdr:colOff>
                    <xdr:row>27</xdr:row>
                    <xdr:rowOff>22860</xdr:rowOff>
                  </from>
                  <to>
                    <xdr:col>13</xdr:col>
                    <xdr:colOff>45720</xdr:colOff>
                    <xdr:row>28</xdr:row>
                    <xdr:rowOff>144780</xdr:rowOff>
                  </to>
                </anchor>
              </controlPr>
            </control>
          </mc:Choice>
        </mc:AlternateContent>
        <mc:AlternateContent xmlns:mc="http://schemas.openxmlformats.org/markup-compatibility/2006">
          <mc:Choice Requires="x14">
            <control shapeId="12294" r:id="rId7" name="Option Button 6">
              <controlPr defaultSize="0" autoFill="0" autoLine="0" autoPict="0">
                <anchor moveWithCells="1">
                  <from>
                    <xdr:col>20</xdr:col>
                    <xdr:colOff>38100</xdr:colOff>
                    <xdr:row>27</xdr:row>
                    <xdr:rowOff>22860</xdr:rowOff>
                  </from>
                  <to>
                    <xdr:col>21</xdr:col>
                    <xdr:colOff>160020</xdr:colOff>
                    <xdr:row>28</xdr:row>
                    <xdr:rowOff>152400</xdr:rowOff>
                  </to>
                </anchor>
              </controlPr>
            </control>
          </mc:Choice>
        </mc:AlternateContent>
        <mc:AlternateContent xmlns:mc="http://schemas.openxmlformats.org/markup-compatibility/2006">
          <mc:Choice Requires="x14">
            <control shapeId="12296" r:id="rId8" name="Group Box 8">
              <controlPr defaultSize="0" autoFill="0" autoPict="0">
                <anchor moveWithCells="1">
                  <from>
                    <xdr:col>11</xdr:col>
                    <xdr:colOff>7620</xdr:colOff>
                    <xdr:row>26</xdr:row>
                    <xdr:rowOff>60960</xdr:rowOff>
                  </from>
                  <to>
                    <xdr:col>23</xdr:col>
                    <xdr:colOff>137160</xdr:colOff>
                    <xdr:row>29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3"/>
  <sheetViews>
    <sheetView view="pageBreakPreview" topLeftCell="A11" zoomScaleNormal="60" zoomScaleSheetLayoutView="100" workbookViewId="0">
      <selection activeCell="L22" sqref="L22:V25"/>
    </sheetView>
  </sheetViews>
  <sheetFormatPr defaultColWidth="9" defaultRowHeight="12" x14ac:dyDescent="0.15"/>
  <cols>
    <col min="1" max="30" width="2.59765625" style="1" customWidth="1"/>
    <col min="31" max="16384" width="9" style="1"/>
  </cols>
  <sheetData>
    <row r="1" spans="1:31" ht="12.9" customHeight="1" x14ac:dyDescent="0.15">
      <c r="A1" s="75" t="s">
        <v>136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row>
    <row r="2" spans="1:31" ht="12.9" customHeight="1" x14ac:dyDescent="0.15">
      <c r="A2" s="7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1" ht="12.9" customHeight="1" x14ac:dyDescent="0.15">
      <c r="A3" s="291" t="s">
        <v>33</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row>
    <row r="4" spans="1:31" ht="12.9" customHeight="1" x14ac:dyDescent="0.15">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row>
    <row r="5" spans="1:31" ht="12.9" customHeight="1" x14ac:dyDescent="0.15">
      <c r="A5" s="310" t="s">
        <v>182</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2"/>
    </row>
    <row r="6" spans="1:31" ht="12.9" customHeight="1" x14ac:dyDescent="0.15">
      <c r="A6" s="310"/>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2"/>
    </row>
    <row r="7" spans="1:31" ht="12.9" customHeight="1" x14ac:dyDescent="0.15">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row>
    <row r="8" spans="1:31" ht="12.9" customHeight="1" x14ac:dyDescent="0.15">
      <c r="A8" s="72" t="s">
        <v>102</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row>
    <row r="9" spans="1:31" ht="12.9" customHeight="1" x14ac:dyDescent="0.15">
      <c r="A9" s="292" t="s">
        <v>32</v>
      </c>
      <c r="B9" s="293"/>
      <c r="C9" s="293"/>
      <c r="D9" s="293"/>
      <c r="E9" s="293"/>
      <c r="F9" s="293"/>
      <c r="G9" s="293"/>
      <c r="H9" s="293"/>
      <c r="I9" s="293"/>
      <c r="J9" s="293"/>
      <c r="K9" s="294"/>
      <c r="L9" s="301" t="s">
        <v>31</v>
      </c>
      <c r="M9" s="302"/>
      <c r="N9" s="302"/>
      <c r="O9" s="302"/>
      <c r="P9" s="302"/>
      <c r="Q9" s="302"/>
      <c r="R9" s="302"/>
      <c r="S9" s="302"/>
      <c r="T9" s="302"/>
      <c r="U9" s="302"/>
      <c r="V9" s="303"/>
      <c r="W9" s="250" t="s">
        <v>26</v>
      </c>
      <c r="X9" s="251"/>
      <c r="Y9" s="251"/>
      <c r="Z9" s="252"/>
      <c r="AA9" s="250" t="s">
        <v>135</v>
      </c>
      <c r="AB9" s="251"/>
      <c r="AC9" s="251"/>
      <c r="AD9" s="252"/>
    </row>
    <row r="10" spans="1:31" ht="12.9" customHeight="1" x14ac:dyDescent="0.15">
      <c r="A10" s="295"/>
      <c r="B10" s="296"/>
      <c r="C10" s="296"/>
      <c r="D10" s="296"/>
      <c r="E10" s="296"/>
      <c r="F10" s="296"/>
      <c r="G10" s="296"/>
      <c r="H10" s="296"/>
      <c r="I10" s="296"/>
      <c r="J10" s="296"/>
      <c r="K10" s="297"/>
      <c r="L10" s="304"/>
      <c r="M10" s="305"/>
      <c r="N10" s="305"/>
      <c r="O10" s="305"/>
      <c r="P10" s="305"/>
      <c r="Q10" s="305"/>
      <c r="R10" s="305"/>
      <c r="S10" s="305"/>
      <c r="T10" s="305"/>
      <c r="U10" s="305"/>
      <c r="V10" s="306"/>
      <c r="W10" s="253"/>
      <c r="X10" s="254"/>
      <c r="Y10" s="254"/>
      <c r="Z10" s="255"/>
      <c r="AA10" s="253"/>
      <c r="AB10" s="254"/>
      <c r="AC10" s="254"/>
      <c r="AD10" s="255"/>
    </row>
    <row r="11" spans="1:31" ht="12.9" customHeight="1" thickBot="1" x14ac:dyDescent="0.2">
      <c r="A11" s="298"/>
      <c r="B11" s="299"/>
      <c r="C11" s="299"/>
      <c r="D11" s="299"/>
      <c r="E11" s="299"/>
      <c r="F11" s="299"/>
      <c r="G11" s="299"/>
      <c r="H11" s="299"/>
      <c r="I11" s="299"/>
      <c r="J11" s="299"/>
      <c r="K11" s="300"/>
      <c r="L11" s="307" t="s">
        <v>30</v>
      </c>
      <c r="M11" s="308"/>
      <c r="N11" s="308"/>
      <c r="O11" s="308"/>
      <c r="P11" s="308"/>
      <c r="Q11" s="308"/>
      <c r="R11" s="308"/>
      <c r="S11" s="308"/>
      <c r="T11" s="308"/>
      <c r="U11" s="308"/>
      <c r="V11" s="309"/>
      <c r="W11" s="253"/>
      <c r="X11" s="254"/>
      <c r="Y11" s="254"/>
      <c r="Z11" s="255"/>
      <c r="AA11" s="253"/>
      <c r="AB11" s="254"/>
      <c r="AC11" s="254"/>
      <c r="AD11" s="255"/>
    </row>
    <row r="12" spans="1:31" s="19" customFormat="1" ht="18" customHeight="1" thickBot="1" x14ac:dyDescent="0.5">
      <c r="A12" s="281" t="s">
        <v>29</v>
      </c>
      <c r="B12" s="256" t="s">
        <v>103</v>
      </c>
      <c r="C12" s="257"/>
      <c r="D12" s="257"/>
      <c r="E12" s="257"/>
      <c r="F12" s="257"/>
      <c r="G12" s="257"/>
      <c r="H12" s="257"/>
      <c r="I12" s="257"/>
      <c r="J12" s="257"/>
      <c r="K12" s="257"/>
      <c r="L12" s="257"/>
      <c r="M12" s="257"/>
      <c r="N12" s="257"/>
      <c r="O12" s="257"/>
      <c r="P12" s="257"/>
      <c r="Q12" s="257"/>
      <c r="R12" s="257"/>
      <c r="S12" s="257"/>
      <c r="T12" s="257"/>
      <c r="U12" s="257"/>
      <c r="V12" s="258"/>
      <c r="W12" s="195">
        <f>SUM(L13:V15)</f>
        <v>0</v>
      </c>
      <c r="X12" s="196"/>
      <c r="Y12" s="196"/>
      <c r="Z12" s="197"/>
      <c r="AA12" s="275"/>
      <c r="AB12" s="276"/>
      <c r="AC12" s="276"/>
      <c r="AD12" s="277"/>
      <c r="AE12" s="12" t="s">
        <v>23</v>
      </c>
    </row>
    <row r="13" spans="1:31" s="19" customFormat="1" ht="18" customHeight="1" x14ac:dyDescent="0.45">
      <c r="A13" s="282"/>
      <c r="B13" s="283"/>
      <c r="C13" s="265" t="s">
        <v>123</v>
      </c>
      <c r="D13" s="266"/>
      <c r="E13" s="266"/>
      <c r="F13" s="266"/>
      <c r="G13" s="266"/>
      <c r="H13" s="266"/>
      <c r="I13" s="266"/>
      <c r="J13" s="266"/>
      <c r="K13" s="267"/>
      <c r="L13" s="215"/>
      <c r="M13" s="216"/>
      <c r="N13" s="216"/>
      <c r="O13" s="216"/>
      <c r="P13" s="216"/>
      <c r="Q13" s="216"/>
      <c r="R13" s="216"/>
      <c r="S13" s="216"/>
      <c r="T13" s="216"/>
      <c r="U13" s="216"/>
      <c r="V13" s="217"/>
      <c r="W13" s="268"/>
      <c r="X13" s="269"/>
      <c r="Y13" s="269"/>
      <c r="Z13" s="269"/>
      <c r="AA13" s="270"/>
      <c r="AB13" s="270"/>
      <c r="AC13" s="270"/>
      <c r="AD13" s="271"/>
      <c r="AE13" s="12"/>
    </row>
    <row r="14" spans="1:31" s="19" customFormat="1" ht="18" customHeight="1" x14ac:dyDescent="0.45">
      <c r="A14" s="282"/>
      <c r="B14" s="283"/>
      <c r="C14" s="265" t="s">
        <v>124</v>
      </c>
      <c r="D14" s="266"/>
      <c r="E14" s="266"/>
      <c r="F14" s="266"/>
      <c r="G14" s="266"/>
      <c r="H14" s="266"/>
      <c r="I14" s="266"/>
      <c r="J14" s="266"/>
      <c r="K14" s="267"/>
      <c r="L14" s="215"/>
      <c r="M14" s="216"/>
      <c r="N14" s="216"/>
      <c r="O14" s="216"/>
      <c r="P14" s="216"/>
      <c r="Q14" s="216"/>
      <c r="R14" s="216"/>
      <c r="S14" s="216"/>
      <c r="T14" s="216"/>
      <c r="U14" s="216"/>
      <c r="V14" s="217"/>
      <c r="W14" s="272"/>
      <c r="X14" s="270"/>
      <c r="Y14" s="270"/>
      <c r="Z14" s="270"/>
      <c r="AA14" s="270"/>
      <c r="AB14" s="270"/>
      <c r="AC14" s="270"/>
      <c r="AD14" s="271"/>
      <c r="AE14" s="12"/>
    </row>
    <row r="15" spans="1:31" s="19" customFormat="1" ht="18" customHeight="1" thickBot="1" x14ac:dyDescent="0.5">
      <c r="A15" s="282"/>
      <c r="B15" s="283"/>
      <c r="C15" s="265" t="s">
        <v>125</v>
      </c>
      <c r="D15" s="266"/>
      <c r="E15" s="266"/>
      <c r="F15" s="266"/>
      <c r="G15" s="266"/>
      <c r="H15" s="266"/>
      <c r="I15" s="266"/>
      <c r="J15" s="266"/>
      <c r="K15" s="267"/>
      <c r="L15" s="215"/>
      <c r="M15" s="216"/>
      <c r="N15" s="216"/>
      <c r="O15" s="216"/>
      <c r="P15" s="216"/>
      <c r="Q15" s="216"/>
      <c r="R15" s="216"/>
      <c r="S15" s="216"/>
      <c r="T15" s="216"/>
      <c r="U15" s="216"/>
      <c r="V15" s="217"/>
      <c r="W15" s="273"/>
      <c r="X15" s="274"/>
      <c r="Y15" s="274"/>
      <c r="Z15" s="274"/>
      <c r="AA15" s="270"/>
      <c r="AB15" s="270"/>
      <c r="AC15" s="270"/>
      <c r="AD15" s="271"/>
      <c r="AE15" s="12"/>
    </row>
    <row r="16" spans="1:31" s="19" customFormat="1" ht="18" customHeight="1" thickBot="1" x14ac:dyDescent="0.5">
      <c r="A16" s="282"/>
      <c r="B16" s="256" t="s">
        <v>104</v>
      </c>
      <c r="C16" s="257"/>
      <c r="D16" s="257"/>
      <c r="E16" s="257"/>
      <c r="F16" s="257"/>
      <c r="G16" s="257"/>
      <c r="H16" s="257"/>
      <c r="I16" s="257"/>
      <c r="J16" s="257"/>
      <c r="K16" s="257"/>
      <c r="L16" s="257"/>
      <c r="M16" s="257"/>
      <c r="N16" s="257"/>
      <c r="O16" s="257"/>
      <c r="P16" s="257"/>
      <c r="Q16" s="257"/>
      <c r="R16" s="257"/>
      <c r="S16" s="257"/>
      <c r="T16" s="257"/>
      <c r="U16" s="257"/>
      <c r="V16" s="258"/>
      <c r="W16" s="195">
        <f>SUM(L17:V20)</f>
        <v>0</v>
      </c>
      <c r="X16" s="196"/>
      <c r="Y16" s="196"/>
      <c r="Z16" s="197"/>
      <c r="AA16" s="275"/>
      <c r="AB16" s="276"/>
      <c r="AC16" s="276"/>
      <c r="AD16" s="277"/>
      <c r="AE16" s="12" t="s">
        <v>23</v>
      </c>
    </row>
    <row r="17" spans="1:31" s="19" customFormat="1" ht="18" customHeight="1" x14ac:dyDescent="0.45">
      <c r="A17" s="282"/>
      <c r="B17" s="283"/>
      <c r="C17" s="265" t="s">
        <v>126</v>
      </c>
      <c r="D17" s="266"/>
      <c r="E17" s="266"/>
      <c r="F17" s="266"/>
      <c r="G17" s="266"/>
      <c r="H17" s="266"/>
      <c r="I17" s="266"/>
      <c r="J17" s="266"/>
      <c r="K17" s="267"/>
      <c r="L17" s="215"/>
      <c r="M17" s="216"/>
      <c r="N17" s="216"/>
      <c r="O17" s="216"/>
      <c r="P17" s="216"/>
      <c r="Q17" s="216"/>
      <c r="R17" s="216"/>
      <c r="S17" s="216"/>
      <c r="T17" s="216"/>
      <c r="U17" s="216"/>
      <c r="V17" s="217"/>
      <c r="W17" s="268"/>
      <c r="X17" s="269"/>
      <c r="Y17" s="269"/>
      <c r="Z17" s="269"/>
      <c r="AA17" s="270"/>
      <c r="AB17" s="270"/>
      <c r="AC17" s="270"/>
      <c r="AD17" s="271"/>
      <c r="AE17" s="12"/>
    </row>
    <row r="18" spans="1:31" s="19" customFormat="1" ht="18" customHeight="1" x14ac:dyDescent="0.45">
      <c r="A18" s="282"/>
      <c r="B18" s="283"/>
      <c r="C18" s="265" t="s">
        <v>127</v>
      </c>
      <c r="D18" s="266"/>
      <c r="E18" s="266"/>
      <c r="F18" s="266"/>
      <c r="G18" s="266"/>
      <c r="H18" s="266"/>
      <c r="I18" s="266"/>
      <c r="J18" s="266"/>
      <c r="K18" s="267"/>
      <c r="L18" s="215"/>
      <c r="M18" s="216"/>
      <c r="N18" s="216"/>
      <c r="O18" s="216"/>
      <c r="P18" s="216"/>
      <c r="Q18" s="216"/>
      <c r="R18" s="216"/>
      <c r="S18" s="216"/>
      <c r="T18" s="216"/>
      <c r="U18" s="216"/>
      <c r="V18" s="217"/>
      <c r="W18" s="272"/>
      <c r="X18" s="270"/>
      <c r="Y18" s="270"/>
      <c r="Z18" s="270"/>
      <c r="AA18" s="270"/>
      <c r="AB18" s="270"/>
      <c r="AC18" s="270"/>
      <c r="AD18" s="271"/>
      <c r="AE18" s="12"/>
    </row>
    <row r="19" spans="1:31" s="19" customFormat="1" ht="18" customHeight="1" x14ac:dyDescent="0.45">
      <c r="A19" s="282"/>
      <c r="B19" s="283"/>
      <c r="C19" s="265" t="s">
        <v>128</v>
      </c>
      <c r="D19" s="266"/>
      <c r="E19" s="266"/>
      <c r="F19" s="266"/>
      <c r="G19" s="266"/>
      <c r="H19" s="266"/>
      <c r="I19" s="266"/>
      <c r="J19" s="266"/>
      <c r="K19" s="267"/>
      <c r="L19" s="215"/>
      <c r="M19" s="216"/>
      <c r="N19" s="216"/>
      <c r="O19" s="216"/>
      <c r="P19" s="216"/>
      <c r="Q19" s="216"/>
      <c r="R19" s="216"/>
      <c r="S19" s="216"/>
      <c r="T19" s="216"/>
      <c r="U19" s="216"/>
      <c r="V19" s="217"/>
      <c r="W19" s="272"/>
      <c r="X19" s="270"/>
      <c r="Y19" s="270"/>
      <c r="Z19" s="270"/>
      <c r="AA19" s="270"/>
      <c r="AB19" s="270"/>
      <c r="AC19" s="270"/>
      <c r="AD19" s="271"/>
      <c r="AE19" s="12"/>
    </row>
    <row r="20" spans="1:31" s="19" customFormat="1" ht="18" customHeight="1" thickBot="1" x14ac:dyDescent="0.5">
      <c r="A20" s="282"/>
      <c r="B20" s="284"/>
      <c r="C20" s="265" t="s">
        <v>125</v>
      </c>
      <c r="D20" s="266"/>
      <c r="E20" s="266"/>
      <c r="F20" s="266"/>
      <c r="G20" s="266"/>
      <c r="H20" s="266"/>
      <c r="I20" s="266"/>
      <c r="J20" s="266"/>
      <c r="K20" s="267"/>
      <c r="L20" s="215"/>
      <c r="M20" s="216"/>
      <c r="N20" s="216"/>
      <c r="O20" s="216"/>
      <c r="P20" s="216"/>
      <c r="Q20" s="216"/>
      <c r="R20" s="216"/>
      <c r="S20" s="216"/>
      <c r="T20" s="216"/>
      <c r="U20" s="216"/>
      <c r="V20" s="217"/>
      <c r="W20" s="273"/>
      <c r="X20" s="274"/>
      <c r="Y20" s="274"/>
      <c r="Z20" s="274"/>
      <c r="AA20" s="270"/>
      <c r="AB20" s="270"/>
      <c r="AC20" s="270"/>
      <c r="AD20" s="271"/>
      <c r="AE20" s="12"/>
    </row>
    <row r="21" spans="1:31" s="19" customFormat="1" ht="18" customHeight="1" thickBot="1" x14ac:dyDescent="0.5">
      <c r="A21" s="282"/>
      <c r="B21" s="256" t="s">
        <v>105</v>
      </c>
      <c r="C21" s="257"/>
      <c r="D21" s="257"/>
      <c r="E21" s="257"/>
      <c r="F21" s="257"/>
      <c r="G21" s="257"/>
      <c r="H21" s="257"/>
      <c r="I21" s="257"/>
      <c r="J21" s="257"/>
      <c r="K21" s="257"/>
      <c r="L21" s="257"/>
      <c r="M21" s="257"/>
      <c r="N21" s="257"/>
      <c r="O21" s="257"/>
      <c r="P21" s="257"/>
      <c r="Q21" s="257"/>
      <c r="R21" s="257"/>
      <c r="S21" s="257"/>
      <c r="T21" s="257"/>
      <c r="U21" s="257"/>
      <c r="V21" s="258"/>
      <c r="W21" s="195">
        <f>SUM(L22:V25)</f>
        <v>0</v>
      </c>
      <c r="X21" s="196"/>
      <c r="Y21" s="196"/>
      <c r="Z21" s="197"/>
      <c r="AA21" s="275"/>
      <c r="AB21" s="276"/>
      <c r="AC21" s="276"/>
      <c r="AD21" s="277"/>
      <c r="AE21" s="12" t="s">
        <v>23</v>
      </c>
    </row>
    <row r="22" spans="1:31" s="19" customFormat="1" ht="18" customHeight="1" x14ac:dyDescent="0.45">
      <c r="A22" s="282"/>
      <c r="B22" s="283"/>
      <c r="C22" s="265" t="s">
        <v>129</v>
      </c>
      <c r="D22" s="266"/>
      <c r="E22" s="266"/>
      <c r="F22" s="266"/>
      <c r="G22" s="266"/>
      <c r="H22" s="266"/>
      <c r="I22" s="266"/>
      <c r="J22" s="266"/>
      <c r="K22" s="267"/>
      <c r="L22" s="215"/>
      <c r="M22" s="216"/>
      <c r="N22" s="216"/>
      <c r="O22" s="216"/>
      <c r="P22" s="216"/>
      <c r="Q22" s="216"/>
      <c r="R22" s="216"/>
      <c r="S22" s="216"/>
      <c r="T22" s="216"/>
      <c r="U22" s="216"/>
      <c r="V22" s="217"/>
      <c r="W22" s="268"/>
      <c r="X22" s="269"/>
      <c r="Y22" s="269"/>
      <c r="Z22" s="269"/>
      <c r="AA22" s="270"/>
      <c r="AB22" s="270"/>
      <c r="AC22" s="270"/>
      <c r="AD22" s="271"/>
      <c r="AE22" s="12"/>
    </row>
    <row r="23" spans="1:31" s="19" customFormat="1" ht="18" customHeight="1" x14ac:dyDescent="0.45">
      <c r="A23" s="282"/>
      <c r="B23" s="283"/>
      <c r="C23" s="285" t="s">
        <v>130</v>
      </c>
      <c r="D23" s="286"/>
      <c r="E23" s="286"/>
      <c r="F23" s="286"/>
      <c r="G23" s="286"/>
      <c r="H23" s="286"/>
      <c r="I23" s="286"/>
      <c r="J23" s="286"/>
      <c r="K23" s="287"/>
      <c r="L23" s="215"/>
      <c r="M23" s="216"/>
      <c r="N23" s="216"/>
      <c r="O23" s="216"/>
      <c r="P23" s="216"/>
      <c r="Q23" s="216"/>
      <c r="R23" s="216"/>
      <c r="S23" s="216"/>
      <c r="T23" s="216"/>
      <c r="U23" s="216"/>
      <c r="V23" s="217"/>
      <c r="W23" s="272"/>
      <c r="X23" s="270"/>
      <c r="Y23" s="270"/>
      <c r="Z23" s="270"/>
      <c r="AA23" s="270"/>
      <c r="AB23" s="270"/>
      <c r="AC23" s="270"/>
      <c r="AD23" s="271"/>
      <c r="AE23" s="12"/>
    </row>
    <row r="24" spans="1:31" s="19" customFormat="1" ht="18" customHeight="1" x14ac:dyDescent="0.45">
      <c r="A24" s="282"/>
      <c r="B24" s="283"/>
      <c r="C24" s="288" t="s">
        <v>131</v>
      </c>
      <c r="D24" s="289"/>
      <c r="E24" s="289"/>
      <c r="F24" s="289"/>
      <c r="G24" s="289"/>
      <c r="H24" s="289"/>
      <c r="I24" s="289"/>
      <c r="J24" s="289"/>
      <c r="K24" s="290"/>
      <c r="L24" s="215"/>
      <c r="M24" s="216"/>
      <c r="N24" s="216"/>
      <c r="O24" s="216"/>
      <c r="P24" s="216"/>
      <c r="Q24" s="216"/>
      <c r="R24" s="216"/>
      <c r="S24" s="216"/>
      <c r="T24" s="216"/>
      <c r="U24" s="216"/>
      <c r="V24" s="217"/>
      <c r="W24" s="272"/>
      <c r="X24" s="270"/>
      <c r="Y24" s="270"/>
      <c r="Z24" s="270"/>
      <c r="AA24" s="270"/>
      <c r="AB24" s="270"/>
      <c r="AC24" s="270"/>
      <c r="AD24" s="271"/>
      <c r="AE24" s="12"/>
    </row>
    <row r="25" spans="1:31" s="19" customFormat="1" ht="18" customHeight="1" thickBot="1" x14ac:dyDescent="0.5">
      <c r="A25" s="282"/>
      <c r="B25" s="284"/>
      <c r="C25" s="265" t="s">
        <v>125</v>
      </c>
      <c r="D25" s="266"/>
      <c r="E25" s="266"/>
      <c r="F25" s="266"/>
      <c r="G25" s="266"/>
      <c r="H25" s="266"/>
      <c r="I25" s="266"/>
      <c r="J25" s="266"/>
      <c r="K25" s="267"/>
      <c r="L25" s="215"/>
      <c r="M25" s="216"/>
      <c r="N25" s="216"/>
      <c r="O25" s="216"/>
      <c r="P25" s="216"/>
      <c r="Q25" s="216"/>
      <c r="R25" s="216"/>
      <c r="S25" s="216"/>
      <c r="T25" s="216"/>
      <c r="U25" s="216"/>
      <c r="V25" s="217"/>
      <c r="W25" s="278"/>
      <c r="X25" s="279"/>
      <c r="Y25" s="279"/>
      <c r="Z25" s="279"/>
      <c r="AA25" s="279"/>
      <c r="AB25" s="279"/>
      <c r="AC25" s="279"/>
      <c r="AD25" s="280"/>
      <c r="AE25" s="12"/>
    </row>
    <row r="26" spans="1:31" s="19" customFormat="1" ht="18" customHeight="1" thickBot="1" x14ac:dyDescent="0.5">
      <c r="A26" s="218" t="s">
        <v>174</v>
      </c>
      <c r="B26" s="219"/>
      <c r="C26" s="219"/>
      <c r="D26" s="219"/>
      <c r="E26" s="219"/>
      <c r="F26" s="219"/>
      <c r="G26" s="219"/>
      <c r="H26" s="219"/>
      <c r="I26" s="219"/>
      <c r="J26" s="219"/>
      <c r="K26" s="220"/>
      <c r="L26" s="259"/>
      <c r="M26" s="260"/>
      <c r="N26" s="260"/>
      <c r="O26" s="260"/>
      <c r="P26" s="260"/>
      <c r="Q26" s="260"/>
      <c r="R26" s="260"/>
      <c r="S26" s="260"/>
      <c r="T26" s="260"/>
      <c r="U26" s="260"/>
      <c r="V26" s="261"/>
      <c r="W26" s="198">
        <f>W12+W16+W21</f>
        <v>0</v>
      </c>
      <c r="X26" s="199"/>
      <c r="Y26" s="199"/>
      <c r="Z26" s="200"/>
      <c r="AA26" s="198">
        <f>ROUNDDOWN(MIN(W26*0.8,800000),-3)</f>
        <v>0</v>
      </c>
      <c r="AB26" s="199"/>
      <c r="AC26" s="199"/>
      <c r="AD26" s="200"/>
      <c r="AE26" s="12" t="s">
        <v>23</v>
      </c>
    </row>
    <row r="27" spans="1:31" s="19" customFormat="1" ht="18" customHeight="1" x14ac:dyDescent="0.45">
      <c r="A27" s="201" t="s">
        <v>28</v>
      </c>
      <c r="B27" s="202" t="s">
        <v>27</v>
      </c>
      <c r="C27" s="202"/>
      <c r="D27" s="202"/>
      <c r="E27" s="202"/>
      <c r="F27" s="202"/>
      <c r="G27" s="202"/>
      <c r="H27" s="202"/>
      <c r="I27" s="202"/>
      <c r="J27" s="202"/>
      <c r="K27" s="203"/>
      <c r="L27" s="262">
        <f>L28+L29+L30</f>
        <v>0</v>
      </c>
      <c r="M27" s="263"/>
      <c r="N27" s="263"/>
      <c r="O27" s="263"/>
      <c r="P27" s="263"/>
      <c r="Q27" s="263"/>
      <c r="R27" s="263"/>
      <c r="S27" s="263"/>
      <c r="T27" s="263"/>
      <c r="U27" s="263"/>
      <c r="V27" s="264"/>
      <c r="W27" s="204"/>
      <c r="X27" s="205"/>
      <c r="Y27" s="205"/>
      <c r="Z27" s="205"/>
      <c r="AA27" s="205"/>
      <c r="AB27" s="205"/>
      <c r="AC27" s="205"/>
      <c r="AD27" s="206"/>
      <c r="AE27" s="12"/>
    </row>
    <row r="28" spans="1:31" s="19" customFormat="1" ht="18" customHeight="1" x14ac:dyDescent="0.45">
      <c r="A28" s="201"/>
      <c r="B28" s="74"/>
      <c r="C28" s="213" t="s">
        <v>132</v>
      </c>
      <c r="D28" s="213"/>
      <c r="E28" s="213"/>
      <c r="F28" s="213"/>
      <c r="G28" s="213"/>
      <c r="H28" s="213"/>
      <c r="I28" s="213"/>
      <c r="J28" s="213"/>
      <c r="K28" s="213"/>
      <c r="L28" s="215"/>
      <c r="M28" s="216"/>
      <c r="N28" s="216"/>
      <c r="O28" s="216"/>
      <c r="P28" s="216"/>
      <c r="Q28" s="216"/>
      <c r="R28" s="216"/>
      <c r="S28" s="216"/>
      <c r="T28" s="216"/>
      <c r="U28" s="216"/>
      <c r="V28" s="217"/>
      <c r="W28" s="207"/>
      <c r="X28" s="208"/>
      <c r="Y28" s="208"/>
      <c r="Z28" s="208"/>
      <c r="AA28" s="208"/>
      <c r="AB28" s="208"/>
      <c r="AC28" s="208"/>
      <c r="AD28" s="209"/>
    </row>
    <row r="29" spans="1:31" s="19" customFormat="1" ht="18" customHeight="1" x14ac:dyDescent="0.45">
      <c r="A29" s="201"/>
      <c r="B29" s="214"/>
      <c r="C29" s="213" t="s">
        <v>133</v>
      </c>
      <c r="D29" s="213"/>
      <c r="E29" s="213"/>
      <c r="F29" s="213"/>
      <c r="G29" s="213"/>
      <c r="H29" s="213"/>
      <c r="I29" s="213"/>
      <c r="J29" s="213"/>
      <c r="K29" s="213"/>
      <c r="L29" s="215"/>
      <c r="M29" s="216"/>
      <c r="N29" s="216"/>
      <c r="O29" s="216"/>
      <c r="P29" s="216"/>
      <c r="Q29" s="216"/>
      <c r="R29" s="216"/>
      <c r="S29" s="216"/>
      <c r="T29" s="216"/>
      <c r="U29" s="216"/>
      <c r="V29" s="217"/>
      <c r="W29" s="207"/>
      <c r="X29" s="208"/>
      <c r="Y29" s="208"/>
      <c r="Z29" s="208"/>
      <c r="AA29" s="208"/>
      <c r="AB29" s="208"/>
      <c r="AC29" s="208"/>
      <c r="AD29" s="209"/>
      <c r="AE29" s="12"/>
    </row>
    <row r="30" spans="1:31" s="19" customFormat="1" ht="18" customHeight="1" x14ac:dyDescent="0.45">
      <c r="A30" s="201"/>
      <c r="B30" s="123"/>
      <c r="C30" s="213" t="s">
        <v>134</v>
      </c>
      <c r="D30" s="213"/>
      <c r="E30" s="213"/>
      <c r="F30" s="213"/>
      <c r="G30" s="213"/>
      <c r="H30" s="213"/>
      <c r="I30" s="213"/>
      <c r="J30" s="213"/>
      <c r="K30" s="213"/>
      <c r="L30" s="215"/>
      <c r="M30" s="216"/>
      <c r="N30" s="216"/>
      <c r="O30" s="216"/>
      <c r="P30" s="216"/>
      <c r="Q30" s="216"/>
      <c r="R30" s="216"/>
      <c r="S30" s="216"/>
      <c r="T30" s="216"/>
      <c r="U30" s="216"/>
      <c r="V30" s="217"/>
      <c r="W30" s="207"/>
      <c r="X30" s="208"/>
      <c r="Y30" s="208"/>
      <c r="Z30" s="208"/>
      <c r="AA30" s="208"/>
      <c r="AB30" s="208"/>
      <c r="AC30" s="208"/>
      <c r="AD30" s="209"/>
      <c r="AE30" s="12"/>
    </row>
    <row r="31" spans="1:31" s="19" customFormat="1" ht="18" customHeight="1" x14ac:dyDescent="0.45">
      <c r="A31" s="218" t="s">
        <v>175</v>
      </c>
      <c r="B31" s="219"/>
      <c r="C31" s="219"/>
      <c r="D31" s="219"/>
      <c r="E31" s="219"/>
      <c r="F31" s="219"/>
      <c r="G31" s="219"/>
      <c r="H31" s="219"/>
      <c r="I31" s="219"/>
      <c r="J31" s="219"/>
      <c r="K31" s="220"/>
      <c r="L31" s="221">
        <f>W26+L27</f>
        <v>0</v>
      </c>
      <c r="M31" s="222"/>
      <c r="N31" s="222"/>
      <c r="O31" s="222"/>
      <c r="P31" s="222"/>
      <c r="Q31" s="222"/>
      <c r="R31" s="222"/>
      <c r="S31" s="222"/>
      <c r="T31" s="222"/>
      <c r="U31" s="222"/>
      <c r="V31" s="223"/>
      <c r="W31" s="207"/>
      <c r="X31" s="208"/>
      <c r="Y31" s="208"/>
      <c r="Z31" s="208"/>
      <c r="AA31" s="208"/>
      <c r="AB31" s="208"/>
      <c r="AC31" s="208"/>
      <c r="AD31" s="209"/>
    </row>
    <row r="32" spans="1:31" s="19" customFormat="1" ht="18" customHeight="1" x14ac:dyDescent="0.45">
      <c r="A32" s="224" t="s">
        <v>176</v>
      </c>
      <c r="B32" s="225"/>
      <c r="C32" s="225"/>
      <c r="D32" s="225"/>
      <c r="E32" s="225"/>
      <c r="F32" s="225"/>
      <c r="G32" s="225"/>
      <c r="H32" s="225"/>
      <c r="I32" s="225"/>
      <c r="J32" s="225"/>
      <c r="K32" s="226"/>
      <c r="L32" s="227"/>
      <c r="M32" s="228"/>
      <c r="N32" s="228"/>
      <c r="O32" s="228"/>
      <c r="P32" s="228"/>
      <c r="Q32" s="228"/>
      <c r="R32" s="228"/>
      <c r="S32" s="228"/>
      <c r="T32" s="228"/>
      <c r="U32" s="228"/>
      <c r="V32" s="229"/>
      <c r="W32" s="207"/>
      <c r="X32" s="208"/>
      <c r="Y32" s="208"/>
      <c r="Z32" s="208"/>
      <c r="AA32" s="208"/>
      <c r="AB32" s="208"/>
      <c r="AC32" s="208"/>
      <c r="AD32" s="209"/>
    </row>
    <row r="33" spans="1:31" ht="12.9" customHeight="1" x14ac:dyDescent="0.15">
      <c r="A33" s="230" t="s">
        <v>177</v>
      </c>
      <c r="B33" s="192"/>
      <c r="C33" s="192"/>
      <c r="D33" s="192"/>
      <c r="E33" s="192"/>
      <c r="F33" s="192"/>
      <c r="G33" s="192"/>
      <c r="H33" s="192"/>
      <c r="I33" s="192"/>
      <c r="J33" s="192"/>
      <c r="K33" s="192"/>
      <c r="L33" s="231">
        <f>L31+L32</f>
        <v>0</v>
      </c>
      <c r="M33" s="136"/>
      <c r="N33" s="136"/>
      <c r="O33" s="136"/>
      <c r="P33" s="136"/>
      <c r="Q33" s="136"/>
      <c r="R33" s="136"/>
      <c r="S33" s="136"/>
      <c r="T33" s="136"/>
      <c r="U33" s="136"/>
      <c r="V33" s="232"/>
      <c r="W33" s="207"/>
      <c r="X33" s="208"/>
      <c r="Y33" s="208"/>
      <c r="Z33" s="208"/>
      <c r="AA33" s="208"/>
      <c r="AB33" s="208"/>
      <c r="AC33" s="208"/>
      <c r="AD33" s="209"/>
    </row>
    <row r="34" spans="1:31" ht="12.9" customHeight="1" x14ac:dyDescent="0.15">
      <c r="A34" s="192"/>
      <c r="B34" s="192"/>
      <c r="C34" s="192"/>
      <c r="D34" s="192"/>
      <c r="E34" s="192"/>
      <c r="F34" s="192"/>
      <c r="G34" s="192"/>
      <c r="H34" s="192"/>
      <c r="I34" s="192"/>
      <c r="J34" s="192"/>
      <c r="K34" s="192"/>
      <c r="L34" s="233"/>
      <c r="M34" s="137"/>
      <c r="N34" s="137"/>
      <c r="O34" s="137"/>
      <c r="P34" s="137"/>
      <c r="Q34" s="137"/>
      <c r="R34" s="137"/>
      <c r="S34" s="137"/>
      <c r="T34" s="137"/>
      <c r="U34" s="137"/>
      <c r="V34" s="138"/>
      <c r="W34" s="210"/>
      <c r="X34" s="211"/>
      <c r="Y34" s="211"/>
      <c r="Z34" s="211"/>
      <c r="AA34" s="211"/>
      <c r="AB34" s="211"/>
      <c r="AC34" s="211"/>
      <c r="AD34" s="212"/>
    </row>
    <row r="35" spans="1:31" ht="12.9" customHeight="1" x14ac:dyDescent="0.15">
      <c r="A35" s="75"/>
      <c r="B35" s="73"/>
      <c r="C35" s="73"/>
      <c r="D35" s="73"/>
      <c r="E35" s="73"/>
      <c r="F35" s="73"/>
      <c r="G35" s="73"/>
      <c r="H35" s="73"/>
      <c r="I35" s="73"/>
      <c r="J35" s="73"/>
      <c r="K35" s="73"/>
      <c r="L35" s="71"/>
      <c r="M35" s="71"/>
      <c r="N35" s="71"/>
      <c r="O35" s="71"/>
      <c r="P35" s="71"/>
      <c r="Q35" s="71"/>
      <c r="R35" s="71"/>
      <c r="S35" s="71"/>
      <c r="T35" s="71"/>
      <c r="U35" s="71"/>
      <c r="V35" s="71"/>
      <c r="W35" s="71"/>
      <c r="X35" s="71"/>
      <c r="Y35" s="71"/>
      <c r="Z35" s="71"/>
      <c r="AA35" s="71"/>
      <c r="AB35" s="71"/>
      <c r="AC35" s="71"/>
      <c r="AD35" s="71"/>
    </row>
    <row r="36" spans="1:31" s="19" customFormat="1" ht="12.9" customHeight="1" x14ac:dyDescent="0.45">
      <c r="A36" s="75" t="s">
        <v>178</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12"/>
    </row>
    <row r="37" spans="1:31" s="19" customFormat="1" ht="18" customHeight="1" x14ac:dyDescent="0.45">
      <c r="A37" s="234"/>
      <c r="B37" s="235"/>
      <c r="C37" s="235"/>
      <c r="D37" s="235"/>
      <c r="E37" s="235"/>
      <c r="F37" s="235"/>
      <c r="G37" s="235"/>
      <c r="H37" s="235"/>
      <c r="I37" s="235"/>
      <c r="J37" s="235"/>
      <c r="K37" s="236"/>
      <c r="L37" s="243"/>
      <c r="M37" s="244"/>
      <c r="N37" s="244"/>
      <c r="O37" s="244"/>
      <c r="P37" s="244"/>
      <c r="Q37" s="244"/>
      <c r="R37" s="244"/>
      <c r="S37" s="244"/>
      <c r="T37" s="244"/>
      <c r="U37" s="244"/>
      <c r="V37" s="122"/>
      <c r="W37" s="249" t="s">
        <v>26</v>
      </c>
      <c r="X37" s="244"/>
      <c r="Y37" s="244"/>
      <c r="Z37" s="122"/>
      <c r="AA37" s="250" t="s">
        <v>135</v>
      </c>
      <c r="AB37" s="251"/>
      <c r="AC37" s="251"/>
      <c r="AD37" s="252"/>
      <c r="AE37" s="12"/>
    </row>
    <row r="38" spans="1:31" s="19" customFormat="1" ht="12.9" customHeight="1" x14ac:dyDescent="0.45">
      <c r="A38" s="237"/>
      <c r="B38" s="238"/>
      <c r="C38" s="238"/>
      <c r="D38" s="238"/>
      <c r="E38" s="238"/>
      <c r="F38" s="238"/>
      <c r="G38" s="238"/>
      <c r="H38" s="238"/>
      <c r="I38" s="238"/>
      <c r="J38" s="238"/>
      <c r="K38" s="239"/>
      <c r="L38" s="245"/>
      <c r="M38" s="246"/>
      <c r="N38" s="246"/>
      <c r="O38" s="246"/>
      <c r="P38" s="246"/>
      <c r="Q38" s="246"/>
      <c r="R38" s="246"/>
      <c r="S38" s="246"/>
      <c r="T38" s="246"/>
      <c r="U38" s="246"/>
      <c r="V38" s="214"/>
      <c r="W38" s="245"/>
      <c r="X38" s="246"/>
      <c r="Y38" s="246"/>
      <c r="Z38" s="214"/>
      <c r="AA38" s="253"/>
      <c r="AB38" s="254"/>
      <c r="AC38" s="254"/>
      <c r="AD38" s="255"/>
      <c r="AE38" s="12"/>
    </row>
    <row r="39" spans="1:31" s="19" customFormat="1" ht="12.9" customHeight="1" thickBot="1" x14ac:dyDescent="0.5">
      <c r="A39" s="240"/>
      <c r="B39" s="241"/>
      <c r="C39" s="241"/>
      <c r="D39" s="241"/>
      <c r="E39" s="241"/>
      <c r="F39" s="241"/>
      <c r="G39" s="241"/>
      <c r="H39" s="241"/>
      <c r="I39" s="241"/>
      <c r="J39" s="241"/>
      <c r="K39" s="242"/>
      <c r="L39" s="247"/>
      <c r="M39" s="248"/>
      <c r="N39" s="248"/>
      <c r="O39" s="248"/>
      <c r="P39" s="248"/>
      <c r="Q39" s="248"/>
      <c r="R39" s="248"/>
      <c r="S39" s="248"/>
      <c r="T39" s="248"/>
      <c r="U39" s="248"/>
      <c r="V39" s="123"/>
      <c r="W39" s="245"/>
      <c r="X39" s="246"/>
      <c r="Y39" s="246"/>
      <c r="Z39" s="214"/>
      <c r="AA39" s="253"/>
      <c r="AB39" s="254"/>
      <c r="AC39" s="254"/>
      <c r="AD39" s="255"/>
      <c r="AE39" s="12"/>
    </row>
    <row r="40" spans="1:31" s="19" customFormat="1" ht="18" customHeight="1" thickBot="1" x14ac:dyDescent="0.5">
      <c r="A40" s="192" t="s">
        <v>25</v>
      </c>
      <c r="B40" s="192"/>
      <c r="C40" s="192"/>
      <c r="D40" s="192"/>
      <c r="E40" s="192"/>
      <c r="F40" s="192"/>
      <c r="G40" s="192"/>
      <c r="H40" s="192"/>
      <c r="I40" s="192"/>
      <c r="J40" s="192"/>
      <c r="K40" s="192"/>
      <c r="L40" s="193" t="s">
        <v>24</v>
      </c>
      <c r="M40" s="193"/>
      <c r="N40" s="193"/>
      <c r="O40" s="193"/>
      <c r="P40" s="193"/>
      <c r="Q40" s="193"/>
      <c r="R40" s="193"/>
      <c r="S40" s="193"/>
      <c r="T40" s="193"/>
      <c r="U40" s="193"/>
      <c r="V40" s="194"/>
      <c r="W40" s="195">
        <f>W26</f>
        <v>0</v>
      </c>
      <c r="X40" s="196"/>
      <c r="Y40" s="196"/>
      <c r="Z40" s="197"/>
      <c r="AA40" s="195">
        <f>AA26</f>
        <v>0</v>
      </c>
      <c r="AB40" s="196"/>
      <c r="AC40" s="196"/>
      <c r="AD40" s="197"/>
      <c r="AE40" s="12" t="s">
        <v>23</v>
      </c>
    </row>
    <row r="41" spans="1:31" s="19" customFormat="1" ht="12.9" customHeight="1" x14ac:dyDescent="0.45">
      <c r="A41" s="7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12"/>
    </row>
    <row r="42" spans="1:31" x14ac:dyDescent="0.15">
      <c r="A42" s="77"/>
    </row>
    <row r="43" spans="1:31" x14ac:dyDescent="0.15">
      <c r="A43" s="77"/>
    </row>
  </sheetData>
  <sheetProtection algorithmName="SHA-512" hashValue="EaeJ6DNY2fwD/632rXSBt02fv1JW5oY2WqFhyUySy2KIP4TBgupOykALyzggvlh5VAsmu0xoMOxPtotCbS+iMA==" saltValue="G5U6vjBdY7eDlMIEpanCUw==" spinCount="100000" sheet="1" formatCells="0" selectLockedCells="1"/>
  <mergeCells count="74">
    <mergeCell ref="A3:AD4"/>
    <mergeCell ref="A9:K11"/>
    <mergeCell ref="L9:V10"/>
    <mergeCell ref="W9:Z11"/>
    <mergeCell ref="AA9:AD11"/>
    <mergeCell ref="L11:V11"/>
    <mergeCell ref="A5:AD6"/>
    <mergeCell ref="W12:Z12"/>
    <mergeCell ref="AA12:AD12"/>
    <mergeCell ref="C13:K13"/>
    <mergeCell ref="L13:V13"/>
    <mergeCell ref="C14:K14"/>
    <mergeCell ref="L14:V14"/>
    <mergeCell ref="C18:K18"/>
    <mergeCell ref="L18:V18"/>
    <mergeCell ref="C17:K17"/>
    <mergeCell ref="L17:V17"/>
    <mergeCell ref="W13:AD15"/>
    <mergeCell ref="W16:Z16"/>
    <mergeCell ref="AA16:AD16"/>
    <mergeCell ref="A12:A25"/>
    <mergeCell ref="B13:B15"/>
    <mergeCell ref="C15:K15"/>
    <mergeCell ref="L15:V15"/>
    <mergeCell ref="B16:V16"/>
    <mergeCell ref="B17:B20"/>
    <mergeCell ref="C19:K19"/>
    <mergeCell ref="L19:V19"/>
    <mergeCell ref="B21:V21"/>
    <mergeCell ref="L23:V23"/>
    <mergeCell ref="L24:V24"/>
    <mergeCell ref="C25:K25"/>
    <mergeCell ref="L25:V25"/>
    <mergeCell ref="B22:B25"/>
    <mergeCell ref="C23:K23"/>
    <mergeCell ref="C24:K24"/>
    <mergeCell ref="W37:Z39"/>
    <mergeCell ref="AA37:AD39"/>
    <mergeCell ref="L28:V28"/>
    <mergeCell ref="L29:V29"/>
    <mergeCell ref="B12:V12"/>
    <mergeCell ref="L26:V26"/>
    <mergeCell ref="L27:V27"/>
    <mergeCell ref="A26:K26"/>
    <mergeCell ref="C20:K20"/>
    <mergeCell ref="L20:V20"/>
    <mergeCell ref="C22:K22"/>
    <mergeCell ref="L22:V22"/>
    <mergeCell ref="W17:AD20"/>
    <mergeCell ref="W21:Z21"/>
    <mergeCell ref="AA21:AD21"/>
    <mergeCell ref="W22:AD25"/>
    <mergeCell ref="A32:K32"/>
    <mergeCell ref="L32:V32"/>
    <mergeCell ref="A33:K34"/>
    <mergeCell ref="L33:V34"/>
    <mergeCell ref="A37:K39"/>
    <mergeCell ref="L37:V39"/>
    <mergeCell ref="A40:K40"/>
    <mergeCell ref="L40:V40"/>
    <mergeCell ref="W40:Z40"/>
    <mergeCell ref="AA40:AD40"/>
    <mergeCell ref="W26:Z26"/>
    <mergeCell ref="AA26:AD26"/>
    <mergeCell ref="A27:A30"/>
    <mergeCell ref="B27:K27"/>
    <mergeCell ref="W27:AD34"/>
    <mergeCell ref="C28:K28"/>
    <mergeCell ref="B29:B30"/>
    <mergeCell ref="C29:K29"/>
    <mergeCell ref="C30:K30"/>
    <mergeCell ref="L30:V30"/>
    <mergeCell ref="A31:K31"/>
    <mergeCell ref="L31:V3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53"/>
  <sheetViews>
    <sheetView showGridLines="0" view="pageBreakPreview" zoomScaleNormal="60" zoomScaleSheetLayoutView="100" workbookViewId="0">
      <selection activeCell="AB32" sqref="AB32:AC32"/>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18" t="s">
        <v>110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18"/>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124" t="s">
        <v>34</v>
      </c>
      <c r="D3" s="130"/>
      <c r="E3" s="130"/>
      <c r="F3" s="130"/>
      <c r="G3" s="130"/>
      <c r="H3" s="130"/>
      <c r="I3" s="130"/>
      <c r="J3" s="359"/>
      <c r="K3" s="361" t="s">
        <v>106</v>
      </c>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row>
    <row r="4" spans="1:47" ht="12.9" customHeight="1" x14ac:dyDescent="0.15">
      <c r="A4" s="11"/>
      <c r="B4" s="11"/>
      <c r="C4" s="125"/>
      <c r="D4" s="131"/>
      <c r="E4" s="131"/>
      <c r="F4" s="131"/>
      <c r="G4" s="131"/>
      <c r="H4" s="131"/>
      <c r="I4" s="131"/>
      <c r="J4" s="360"/>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row>
    <row r="5" spans="1:47" ht="12.9"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row>
    <row r="6" spans="1:47" ht="12.9" customHeight="1" x14ac:dyDescent="0.15">
      <c r="A6" s="362" t="s">
        <v>52</v>
      </c>
      <c r="B6" s="362"/>
      <c r="C6" s="363" t="s">
        <v>51</v>
      </c>
      <c r="D6" s="363"/>
      <c r="E6" s="364" t="s">
        <v>50</v>
      </c>
      <c r="F6" s="364"/>
      <c r="G6" s="364"/>
      <c r="H6" s="364"/>
      <c r="I6" s="364"/>
      <c r="J6" s="364"/>
      <c r="K6" s="365" t="s">
        <v>49</v>
      </c>
      <c r="L6" s="365"/>
      <c r="M6" s="365"/>
      <c r="N6" s="365"/>
      <c r="O6" s="365"/>
      <c r="P6" s="365"/>
      <c r="Q6" s="365"/>
      <c r="R6" s="365"/>
      <c r="S6" s="365"/>
      <c r="T6" s="365"/>
      <c r="U6" s="365"/>
      <c r="V6" s="365"/>
      <c r="W6" s="365"/>
      <c r="X6" s="365"/>
      <c r="Y6" s="365"/>
      <c r="Z6" s="365" t="s">
        <v>48</v>
      </c>
      <c r="AA6" s="365"/>
      <c r="AB6" s="365" t="s">
        <v>47</v>
      </c>
      <c r="AC6" s="365"/>
      <c r="AD6" s="366" t="s">
        <v>94</v>
      </c>
      <c r="AE6" s="366"/>
      <c r="AF6" s="366"/>
      <c r="AG6" s="366"/>
      <c r="AH6" s="366" t="s">
        <v>95</v>
      </c>
      <c r="AI6" s="366"/>
      <c r="AJ6" s="366"/>
      <c r="AK6" s="366"/>
      <c r="AL6" s="365" t="s">
        <v>46</v>
      </c>
      <c r="AM6" s="365"/>
      <c r="AN6" s="365"/>
      <c r="AO6" s="365"/>
      <c r="AP6" s="365"/>
      <c r="AQ6" s="365"/>
      <c r="AR6" s="365"/>
      <c r="AS6" s="365"/>
      <c r="AT6" s="365"/>
    </row>
    <row r="7" spans="1:47" ht="12.9" customHeight="1" x14ac:dyDescent="0.15">
      <c r="A7" s="362" t="s">
        <v>45</v>
      </c>
      <c r="B7" s="362"/>
      <c r="C7" s="363"/>
      <c r="D7" s="363"/>
      <c r="E7" s="364"/>
      <c r="F7" s="364"/>
      <c r="G7" s="364"/>
      <c r="H7" s="364"/>
      <c r="I7" s="364"/>
      <c r="J7" s="364"/>
      <c r="K7" s="365"/>
      <c r="L7" s="365"/>
      <c r="M7" s="365"/>
      <c r="N7" s="365"/>
      <c r="O7" s="365"/>
      <c r="P7" s="365"/>
      <c r="Q7" s="365"/>
      <c r="R7" s="365"/>
      <c r="S7" s="365"/>
      <c r="T7" s="365"/>
      <c r="U7" s="365"/>
      <c r="V7" s="365"/>
      <c r="W7" s="365"/>
      <c r="X7" s="365"/>
      <c r="Y7" s="365"/>
      <c r="Z7" s="365"/>
      <c r="AA7" s="365"/>
      <c r="AB7" s="365"/>
      <c r="AC7" s="365"/>
      <c r="AD7" s="366"/>
      <c r="AE7" s="366"/>
      <c r="AF7" s="366"/>
      <c r="AG7" s="366"/>
      <c r="AH7" s="366"/>
      <c r="AI7" s="366"/>
      <c r="AJ7" s="366"/>
      <c r="AK7" s="366"/>
      <c r="AL7" s="365"/>
      <c r="AM7" s="365"/>
      <c r="AN7" s="365"/>
      <c r="AO7" s="365"/>
      <c r="AP7" s="365"/>
      <c r="AQ7" s="365"/>
      <c r="AR7" s="365"/>
      <c r="AS7" s="365"/>
      <c r="AT7" s="365"/>
    </row>
    <row r="8" spans="1:47" ht="12.9" customHeight="1" x14ac:dyDescent="0.15">
      <c r="A8" s="333">
        <v>1</v>
      </c>
      <c r="B8" s="333"/>
      <c r="C8" s="335"/>
      <c r="D8" s="335"/>
      <c r="E8" s="336"/>
      <c r="F8" s="336"/>
      <c r="G8" s="336"/>
      <c r="H8" s="336"/>
      <c r="I8" s="336"/>
      <c r="J8" s="336"/>
      <c r="K8" s="336"/>
      <c r="L8" s="336"/>
      <c r="M8" s="336"/>
      <c r="N8" s="336"/>
      <c r="O8" s="336"/>
      <c r="P8" s="336"/>
      <c r="Q8" s="336"/>
      <c r="R8" s="336"/>
      <c r="S8" s="336"/>
      <c r="T8" s="336"/>
      <c r="U8" s="336"/>
      <c r="V8" s="336"/>
      <c r="W8" s="336"/>
      <c r="X8" s="336"/>
      <c r="Y8" s="336"/>
      <c r="Z8" s="335"/>
      <c r="AA8" s="335"/>
      <c r="AB8" s="335"/>
      <c r="AC8" s="335"/>
      <c r="AD8" s="356"/>
      <c r="AE8" s="356"/>
      <c r="AF8" s="356"/>
      <c r="AG8" s="356"/>
      <c r="AH8" s="357"/>
      <c r="AI8" s="357"/>
      <c r="AJ8" s="357"/>
      <c r="AK8" s="357"/>
      <c r="AL8" s="358"/>
      <c r="AM8" s="358"/>
      <c r="AN8" s="358"/>
      <c r="AO8" s="358"/>
      <c r="AP8" s="358"/>
      <c r="AQ8" s="358"/>
      <c r="AR8" s="358"/>
      <c r="AS8" s="358"/>
      <c r="AT8" s="358"/>
      <c r="AU8" s="2" t="s">
        <v>171</v>
      </c>
    </row>
    <row r="9" spans="1:47" ht="12.9" customHeight="1" x14ac:dyDescent="0.15">
      <c r="A9" s="333">
        <v>2</v>
      </c>
      <c r="B9" s="333"/>
      <c r="C9" s="335"/>
      <c r="D9" s="335"/>
      <c r="E9" s="336"/>
      <c r="F9" s="336"/>
      <c r="G9" s="336"/>
      <c r="H9" s="336"/>
      <c r="I9" s="336"/>
      <c r="J9" s="336"/>
      <c r="K9" s="336"/>
      <c r="L9" s="336"/>
      <c r="M9" s="336"/>
      <c r="N9" s="336"/>
      <c r="O9" s="336"/>
      <c r="P9" s="336"/>
      <c r="Q9" s="336"/>
      <c r="R9" s="336"/>
      <c r="S9" s="336"/>
      <c r="T9" s="336"/>
      <c r="U9" s="336"/>
      <c r="V9" s="336"/>
      <c r="W9" s="336"/>
      <c r="X9" s="336"/>
      <c r="Y9" s="336"/>
      <c r="Z9" s="335"/>
      <c r="AA9" s="335"/>
      <c r="AB9" s="335"/>
      <c r="AC9" s="335"/>
      <c r="AD9" s="356"/>
      <c r="AE9" s="356"/>
      <c r="AF9" s="356"/>
      <c r="AG9" s="356"/>
      <c r="AH9" s="357"/>
      <c r="AI9" s="357"/>
      <c r="AJ9" s="357"/>
      <c r="AK9" s="357"/>
      <c r="AL9" s="358"/>
      <c r="AM9" s="358"/>
      <c r="AN9" s="358"/>
      <c r="AO9" s="358"/>
      <c r="AP9" s="358"/>
      <c r="AQ9" s="358"/>
      <c r="AR9" s="358"/>
      <c r="AS9" s="358"/>
      <c r="AT9" s="358"/>
      <c r="AU9" s="2" t="s">
        <v>44</v>
      </c>
    </row>
    <row r="10" spans="1:47" ht="12.9" customHeight="1" x14ac:dyDescent="0.15">
      <c r="A10" s="333">
        <v>3</v>
      </c>
      <c r="B10" s="333"/>
      <c r="C10" s="335"/>
      <c r="D10" s="335"/>
      <c r="E10" s="336"/>
      <c r="F10" s="336"/>
      <c r="G10" s="336"/>
      <c r="H10" s="336"/>
      <c r="I10" s="336"/>
      <c r="J10" s="336"/>
      <c r="K10" s="336"/>
      <c r="L10" s="336"/>
      <c r="M10" s="336"/>
      <c r="N10" s="336"/>
      <c r="O10" s="336"/>
      <c r="P10" s="336"/>
      <c r="Q10" s="336"/>
      <c r="R10" s="336"/>
      <c r="S10" s="336"/>
      <c r="T10" s="336"/>
      <c r="U10" s="336"/>
      <c r="V10" s="336"/>
      <c r="W10" s="336"/>
      <c r="X10" s="336"/>
      <c r="Y10" s="336"/>
      <c r="Z10" s="335"/>
      <c r="AA10" s="335"/>
      <c r="AB10" s="335"/>
      <c r="AC10" s="335"/>
      <c r="AD10" s="356"/>
      <c r="AE10" s="356"/>
      <c r="AF10" s="356"/>
      <c r="AG10" s="356"/>
      <c r="AH10" s="357"/>
      <c r="AI10" s="357"/>
      <c r="AJ10" s="357"/>
      <c r="AK10" s="357"/>
      <c r="AL10" s="358"/>
      <c r="AM10" s="358"/>
      <c r="AN10" s="358"/>
      <c r="AO10" s="358"/>
      <c r="AP10" s="358"/>
      <c r="AQ10" s="358"/>
      <c r="AR10" s="358"/>
      <c r="AS10" s="358"/>
      <c r="AT10" s="358"/>
      <c r="AU10" s="2" t="s">
        <v>43</v>
      </c>
    </row>
    <row r="11" spans="1:47" ht="12.9" customHeight="1" x14ac:dyDescent="0.15">
      <c r="A11" s="333">
        <v>4</v>
      </c>
      <c r="B11" s="333"/>
      <c r="C11" s="335"/>
      <c r="D11" s="335"/>
      <c r="E11" s="336"/>
      <c r="F11" s="336"/>
      <c r="G11" s="336"/>
      <c r="H11" s="336"/>
      <c r="I11" s="336"/>
      <c r="J11" s="336"/>
      <c r="K11" s="336"/>
      <c r="L11" s="336"/>
      <c r="M11" s="336"/>
      <c r="N11" s="336"/>
      <c r="O11" s="336"/>
      <c r="P11" s="336"/>
      <c r="Q11" s="336"/>
      <c r="R11" s="336"/>
      <c r="S11" s="336"/>
      <c r="T11" s="336"/>
      <c r="U11" s="336"/>
      <c r="V11" s="336"/>
      <c r="W11" s="336"/>
      <c r="X11" s="336"/>
      <c r="Y11" s="336"/>
      <c r="Z11" s="335"/>
      <c r="AA11" s="335"/>
      <c r="AB11" s="335"/>
      <c r="AC11" s="335"/>
      <c r="AD11" s="356"/>
      <c r="AE11" s="356"/>
      <c r="AF11" s="356"/>
      <c r="AG11" s="356"/>
      <c r="AH11" s="357"/>
      <c r="AI11" s="357"/>
      <c r="AJ11" s="357"/>
      <c r="AK11" s="357"/>
      <c r="AL11" s="358"/>
      <c r="AM11" s="358"/>
      <c r="AN11" s="358"/>
      <c r="AO11" s="358"/>
      <c r="AP11" s="358"/>
      <c r="AQ11" s="358"/>
      <c r="AR11" s="358"/>
      <c r="AS11" s="358"/>
      <c r="AT11" s="358"/>
    </row>
    <row r="12" spans="1:47" ht="12.9" customHeight="1" x14ac:dyDescent="0.15">
      <c r="A12" s="333">
        <v>5</v>
      </c>
      <c r="B12" s="333"/>
      <c r="C12" s="335"/>
      <c r="D12" s="335"/>
      <c r="E12" s="336"/>
      <c r="F12" s="336"/>
      <c r="G12" s="336"/>
      <c r="H12" s="336"/>
      <c r="I12" s="336"/>
      <c r="J12" s="336"/>
      <c r="K12" s="336"/>
      <c r="L12" s="336"/>
      <c r="M12" s="336"/>
      <c r="N12" s="336"/>
      <c r="O12" s="336"/>
      <c r="P12" s="336"/>
      <c r="Q12" s="336"/>
      <c r="R12" s="336"/>
      <c r="S12" s="336"/>
      <c r="T12" s="336"/>
      <c r="U12" s="336"/>
      <c r="V12" s="336"/>
      <c r="W12" s="336"/>
      <c r="X12" s="336"/>
      <c r="Y12" s="336"/>
      <c r="Z12" s="335"/>
      <c r="AA12" s="335"/>
      <c r="AB12" s="335"/>
      <c r="AC12" s="335"/>
      <c r="AD12" s="356"/>
      <c r="AE12" s="356"/>
      <c r="AF12" s="356"/>
      <c r="AG12" s="356"/>
      <c r="AH12" s="357"/>
      <c r="AI12" s="357"/>
      <c r="AJ12" s="357"/>
      <c r="AK12" s="357"/>
      <c r="AL12" s="358"/>
      <c r="AM12" s="358"/>
      <c r="AN12" s="358"/>
      <c r="AO12" s="358"/>
      <c r="AP12" s="358"/>
      <c r="AQ12" s="358"/>
      <c r="AR12" s="358"/>
      <c r="AS12" s="358"/>
      <c r="AT12" s="358"/>
      <c r="AU12" s="2" t="s">
        <v>42</v>
      </c>
    </row>
    <row r="13" spans="1:47" ht="12.9" customHeight="1" x14ac:dyDescent="0.15">
      <c r="A13" s="333">
        <v>6</v>
      </c>
      <c r="B13" s="333"/>
      <c r="C13" s="335"/>
      <c r="D13" s="335"/>
      <c r="E13" s="336"/>
      <c r="F13" s="336"/>
      <c r="G13" s="336"/>
      <c r="H13" s="336"/>
      <c r="I13" s="336"/>
      <c r="J13" s="336"/>
      <c r="K13" s="336"/>
      <c r="L13" s="336"/>
      <c r="M13" s="336"/>
      <c r="N13" s="336"/>
      <c r="O13" s="336"/>
      <c r="P13" s="336"/>
      <c r="Q13" s="336"/>
      <c r="R13" s="336"/>
      <c r="S13" s="336"/>
      <c r="T13" s="336"/>
      <c r="U13" s="336"/>
      <c r="V13" s="336"/>
      <c r="W13" s="336"/>
      <c r="X13" s="336"/>
      <c r="Y13" s="336"/>
      <c r="Z13" s="335"/>
      <c r="AA13" s="335"/>
      <c r="AB13" s="335"/>
      <c r="AC13" s="335"/>
      <c r="AD13" s="356"/>
      <c r="AE13" s="356"/>
      <c r="AF13" s="356"/>
      <c r="AG13" s="356"/>
      <c r="AH13" s="357"/>
      <c r="AI13" s="357"/>
      <c r="AJ13" s="357"/>
      <c r="AK13" s="357"/>
      <c r="AL13" s="358"/>
      <c r="AM13" s="358"/>
      <c r="AN13" s="358"/>
      <c r="AO13" s="358"/>
      <c r="AP13" s="358"/>
      <c r="AQ13" s="358"/>
      <c r="AR13" s="358"/>
      <c r="AS13" s="358"/>
      <c r="AT13" s="358"/>
      <c r="AU13" s="2" t="s">
        <v>41</v>
      </c>
    </row>
    <row r="14" spans="1:47" ht="12.9" customHeight="1" x14ac:dyDescent="0.15">
      <c r="A14" s="333">
        <v>7</v>
      </c>
      <c r="B14" s="333"/>
      <c r="C14" s="335"/>
      <c r="D14" s="335"/>
      <c r="E14" s="336"/>
      <c r="F14" s="336"/>
      <c r="G14" s="336"/>
      <c r="H14" s="336"/>
      <c r="I14" s="336"/>
      <c r="J14" s="336"/>
      <c r="K14" s="336"/>
      <c r="L14" s="336"/>
      <c r="M14" s="336"/>
      <c r="N14" s="336"/>
      <c r="O14" s="336"/>
      <c r="P14" s="336"/>
      <c r="Q14" s="336"/>
      <c r="R14" s="336"/>
      <c r="S14" s="336"/>
      <c r="T14" s="336"/>
      <c r="U14" s="336"/>
      <c r="V14" s="336"/>
      <c r="W14" s="336"/>
      <c r="X14" s="336"/>
      <c r="Y14" s="336"/>
      <c r="Z14" s="335"/>
      <c r="AA14" s="335"/>
      <c r="AB14" s="335"/>
      <c r="AC14" s="335"/>
      <c r="AD14" s="356"/>
      <c r="AE14" s="356"/>
      <c r="AF14" s="356"/>
      <c r="AG14" s="356"/>
      <c r="AH14" s="357"/>
      <c r="AI14" s="357"/>
      <c r="AJ14" s="357"/>
      <c r="AK14" s="357"/>
      <c r="AL14" s="358"/>
      <c r="AM14" s="358"/>
      <c r="AN14" s="358"/>
      <c r="AO14" s="358"/>
      <c r="AP14" s="358"/>
      <c r="AQ14" s="358"/>
      <c r="AR14" s="358"/>
      <c r="AS14" s="358"/>
      <c r="AT14" s="358"/>
    </row>
    <row r="15" spans="1:47" ht="12.9" customHeight="1" x14ac:dyDescent="0.15">
      <c r="A15" s="333">
        <v>8</v>
      </c>
      <c r="B15" s="333"/>
      <c r="C15" s="335"/>
      <c r="D15" s="335"/>
      <c r="E15" s="336"/>
      <c r="F15" s="336"/>
      <c r="G15" s="336"/>
      <c r="H15" s="336"/>
      <c r="I15" s="336"/>
      <c r="J15" s="336"/>
      <c r="K15" s="336"/>
      <c r="L15" s="336"/>
      <c r="M15" s="336"/>
      <c r="N15" s="336"/>
      <c r="O15" s="336"/>
      <c r="P15" s="336"/>
      <c r="Q15" s="336"/>
      <c r="R15" s="336"/>
      <c r="S15" s="336"/>
      <c r="T15" s="336"/>
      <c r="U15" s="336"/>
      <c r="V15" s="336"/>
      <c r="W15" s="336"/>
      <c r="X15" s="336"/>
      <c r="Y15" s="336"/>
      <c r="Z15" s="335"/>
      <c r="AA15" s="335"/>
      <c r="AB15" s="335"/>
      <c r="AC15" s="335"/>
      <c r="AD15" s="356"/>
      <c r="AE15" s="356"/>
      <c r="AF15" s="356"/>
      <c r="AG15" s="356"/>
      <c r="AH15" s="357"/>
      <c r="AI15" s="357"/>
      <c r="AJ15" s="357"/>
      <c r="AK15" s="357"/>
      <c r="AL15" s="358"/>
      <c r="AM15" s="358"/>
      <c r="AN15" s="358"/>
      <c r="AO15" s="358"/>
      <c r="AP15" s="358"/>
      <c r="AQ15" s="358"/>
      <c r="AR15" s="358"/>
      <c r="AS15" s="358"/>
      <c r="AT15" s="358"/>
    </row>
    <row r="16" spans="1:47" ht="12.9" customHeight="1" x14ac:dyDescent="0.15">
      <c r="A16" s="333">
        <v>9</v>
      </c>
      <c r="B16" s="333"/>
      <c r="C16" s="335"/>
      <c r="D16" s="335"/>
      <c r="E16" s="336"/>
      <c r="F16" s="336"/>
      <c r="G16" s="336"/>
      <c r="H16" s="336"/>
      <c r="I16" s="336"/>
      <c r="J16" s="336"/>
      <c r="K16" s="336"/>
      <c r="L16" s="336"/>
      <c r="M16" s="336"/>
      <c r="N16" s="336"/>
      <c r="O16" s="336"/>
      <c r="P16" s="336"/>
      <c r="Q16" s="336"/>
      <c r="R16" s="336"/>
      <c r="S16" s="336"/>
      <c r="T16" s="336"/>
      <c r="U16" s="336"/>
      <c r="V16" s="336"/>
      <c r="W16" s="336"/>
      <c r="X16" s="336"/>
      <c r="Y16" s="336"/>
      <c r="Z16" s="335"/>
      <c r="AA16" s="335"/>
      <c r="AB16" s="335"/>
      <c r="AC16" s="335"/>
      <c r="AD16" s="356"/>
      <c r="AE16" s="356"/>
      <c r="AF16" s="356"/>
      <c r="AG16" s="356"/>
      <c r="AH16" s="357"/>
      <c r="AI16" s="357"/>
      <c r="AJ16" s="357"/>
      <c r="AK16" s="357"/>
      <c r="AL16" s="358"/>
      <c r="AM16" s="358"/>
      <c r="AN16" s="358"/>
      <c r="AO16" s="358"/>
      <c r="AP16" s="358"/>
      <c r="AQ16" s="358"/>
      <c r="AR16" s="358"/>
      <c r="AS16" s="358"/>
      <c r="AT16" s="358"/>
    </row>
    <row r="17" spans="1:47" ht="12.9" customHeight="1" x14ac:dyDescent="0.15">
      <c r="A17" s="333">
        <v>10</v>
      </c>
      <c r="B17" s="333"/>
      <c r="C17" s="335"/>
      <c r="D17" s="335"/>
      <c r="E17" s="336"/>
      <c r="F17" s="336"/>
      <c r="G17" s="336"/>
      <c r="H17" s="336"/>
      <c r="I17" s="336"/>
      <c r="J17" s="336"/>
      <c r="K17" s="336"/>
      <c r="L17" s="336"/>
      <c r="M17" s="336"/>
      <c r="N17" s="336"/>
      <c r="O17" s="336"/>
      <c r="P17" s="336"/>
      <c r="Q17" s="336"/>
      <c r="R17" s="336"/>
      <c r="S17" s="336"/>
      <c r="T17" s="336"/>
      <c r="U17" s="336"/>
      <c r="V17" s="336"/>
      <c r="W17" s="336"/>
      <c r="X17" s="336"/>
      <c r="Y17" s="336"/>
      <c r="Z17" s="335"/>
      <c r="AA17" s="335"/>
      <c r="AB17" s="335"/>
      <c r="AC17" s="335"/>
      <c r="AD17" s="356"/>
      <c r="AE17" s="356"/>
      <c r="AF17" s="356"/>
      <c r="AG17" s="356"/>
      <c r="AH17" s="357"/>
      <c r="AI17" s="357"/>
      <c r="AJ17" s="357"/>
      <c r="AK17" s="357"/>
      <c r="AL17" s="358"/>
      <c r="AM17" s="358"/>
      <c r="AN17" s="358"/>
      <c r="AO17" s="358"/>
      <c r="AP17" s="358"/>
      <c r="AQ17" s="358"/>
      <c r="AR17" s="358"/>
      <c r="AS17" s="358"/>
      <c r="AT17" s="358"/>
    </row>
    <row r="18" spans="1:47" ht="12.9" customHeight="1" x14ac:dyDescent="0.15">
      <c r="A18" s="333">
        <v>11</v>
      </c>
      <c r="B18" s="333"/>
      <c r="C18" s="335"/>
      <c r="D18" s="335"/>
      <c r="E18" s="336"/>
      <c r="F18" s="336"/>
      <c r="G18" s="336"/>
      <c r="H18" s="336"/>
      <c r="I18" s="336"/>
      <c r="J18" s="336"/>
      <c r="K18" s="336"/>
      <c r="L18" s="336"/>
      <c r="M18" s="336"/>
      <c r="N18" s="336"/>
      <c r="O18" s="336"/>
      <c r="P18" s="336"/>
      <c r="Q18" s="336"/>
      <c r="R18" s="336"/>
      <c r="S18" s="336"/>
      <c r="T18" s="336"/>
      <c r="U18" s="336"/>
      <c r="V18" s="336"/>
      <c r="W18" s="336"/>
      <c r="X18" s="336"/>
      <c r="Y18" s="336"/>
      <c r="Z18" s="335"/>
      <c r="AA18" s="335"/>
      <c r="AB18" s="335"/>
      <c r="AC18" s="335"/>
      <c r="AD18" s="356"/>
      <c r="AE18" s="356"/>
      <c r="AF18" s="356"/>
      <c r="AG18" s="356"/>
      <c r="AH18" s="357"/>
      <c r="AI18" s="357"/>
      <c r="AJ18" s="357"/>
      <c r="AK18" s="357"/>
      <c r="AL18" s="358"/>
      <c r="AM18" s="358"/>
      <c r="AN18" s="358"/>
      <c r="AO18" s="358"/>
      <c r="AP18" s="358"/>
      <c r="AQ18" s="358"/>
      <c r="AR18" s="358"/>
      <c r="AS18" s="358"/>
      <c r="AT18" s="358"/>
    </row>
    <row r="19" spans="1:47" ht="12.9" customHeight="1" x14ac:dyDescent="0.15">
      <c r="A19" s="333">
        <v>12</v>
      </c>
      <c r="B19" s="333"/>
      <c r="C19" s="335"/>
      <c r="D19" s="335"/>
      <c r="E19" s="336"/>
      <c r="F19" s="336"/>
      <c r="G19" s="336"/>
      <c r="H19" s="336"/>
      <c r="I19" s="336"/>
      <c r="J19" s="336"/>
      <c r="K19" s="336"/>
      <c r="L19" s="336"/>
      <c r="M19" s="336"/>
      <c r="N19" s="336"/>
      <c r="O19" s="336"/>
      <c r="P19" s="336"/>
      <c r="Q19" s="336"/>
      <c r="R19" s="336"/>
      <c r="S19" s="336"/>
      <c r="T19" s="336"/>
      <c r="U19" s="336"/>
      <c r="V19" s="336"/>
      <c r="W19" s="336"/>
      <c r="X19" s="336"/>
      <c r="Y19" s="336"/>
      <c r="Z19" s="335"/>
      <c r="AA19" s="335"/>
      <c r="AB19" s="335"/>
      <c r="AC19" s="335"/>
      <c r="AD19" s="356"/>
      <c r="AE19" s="356"/>
      <c r="AF19" s="356"/>
      <c r="AG19" s="356"/>
      <c r="AH19" s="357"/>
      <c r="AI19" s="357"/>
      <c r="AJ19" s="357"/>
      <c r="AK19" s="357"/>
      <c r="AL19" s="358"/>
      <c r="AM19" s="358"/>
      <c r="AN19" s="358"/>
      <c r="AO19" s="358"/>
      <c r="AP19" s="358"/>
      <c r="AQ19" s="358"/>
      <c r="AR19" s="358"/>
      <c r="AS19" s="358"/>
      <c r="AT19" s="358"/>
    </row>
    <row r="20" spans="1:47" ht="12.9" customHeight="1" x14ac:dyDescent="0.15">
      <c r="A20" s="333">
        <v>13</v>
      </c>
      <c r="B20" s="333"/>
      <c r="C20" s="335"/>
      <c r="D20" s="335"/>
      <c r="E20" s="336"/>
      <c r="F20" s="336"/>
      <c r="G20" s="336"/>
      <c r="H20" s="336"/>
      <c r="I20" s="336"/>
      <c r="J20" s="336"/>
      <c r="K20" s="336"/>
      <c r="L20" s="336"/>
      <c r="M20" s="336"/>
      <c r="N20" s="336"/>
      <c r="O20" s="336"/>
      <c r="P20" s="336"/>
      <c r="Q20" s="336"/>
      <c r="R20" s="336"/>
      <c r="S20" s="336"/>
      <c r="T20" s="336"/>
      <c r="U20" s="336"/>
      <c r="V20" s="336"/>
      <c r="W20" s="336"/>
      <c r="X20" s="336"/>
      <c r="Y20" s="336"/>
      <c r="Z20" s="335"/>
      <c r="AA20" s="335"/>
      <c r="AB20" s="335"/>
      <c r="AC20" s="335"/>
      <c r="AD20" s="356"/>
      <c r="AE20" s="356"/>
      <c r="AF20" s="356"/>
      <c r="AG20" s="356"/>
      <c r="AH20" s="357"/>
      <c r="AI20" s="357"/>
      <c r="AJ20" s="357"/>
      <c r="AK20" s="357"/>
      <c r="AL20" s="358"/>
      <c r="AM20" s="358"/>
      <c r="AN20" s="358"/>
      <c r="AO20" s="358"/>
      <c r="AP20" s="358"/>
      <c r="AQ20" s="358"/>
      <c r="AR20" s="358"/>
      <c r="AS20" s="358"/>
      <c r="AT20" s="358"/>
    </row>
    <row r="21" spans="1:47" ht="12.9" customHeight="1" x14ac:dyDescent="0.15">
      <c r="A21" s="333">
        <v>14</v>
      </c>
      <c r="B21" s="333"/>
      <c r="C21" s="335"/>
      <c r="D21" s="335"/>
      <c r="E21" s="336"/>
      <c r="F21" s="336"/>
      <c r="G21" s="336"/>
      <c r="H21" s="336"/>
      <c r="I21" s="336"/>
      <c r="J21" s="336"/>
      <c r="K21" s="336"/>
      <c r="L21" s="336"/>
      <c r="M21" s="336"/>
      <c r="N21" s="336"/>
      <c r="O21" s="336"/>
      <c r="P21" s="336"/>
      <c r="Q21" s="336"/>
      <c r="R21" s="336"/>
      <c r="S21" s="336"/>
      <c r="T21" s="336"/>
      <c r="U21" s="336"/>
      <c r="V21" s="336"/>
      <c r="W21" s="336"/>
      <c r="X21" s="336"/>
      <c r="Y21" s="336"/>
      <c r="Z21" s="335"/>
      <c r="AA21" s="335"/>
      <c r="AB21" s="335"/>
      <c r="AC21" s="335"/>
      <c r="AD21" s="356"/>
      <c r="AE21" s="356"/>
      <c r="AF21" s="356"/>
      <c r="AG21" s="356"/>
      <c r="AH21" s="357"/>
      <c r="AI21" s="357"/>
      <c r="AJ21" s="357"/>
      <c r="AK21" s="357"/>
      <c r="AL21" s="358"/>
      <c r="AM21" s="358"/>
      <c r="AN21" s="358"/>
      <c r="AO21" s="358"/>
      <c r="AP21" s="358"/>
      <c r="AQ21" s="358"/>
      <c r="AR21" s="358"/>
      <c r="AS21" s="358"/>
      <c r="AT21" s="358"/>
    </row>
    <row r="22" spans="1:47" ht="12.9" customHeight="1" x14ac:dyDescent="0.15">
      <c r="A22" s="333">
        <v>15</v>
      </c>
      <c r="B22" s="333"/>
      <c r="C22" s="335"/>
      <c r="D22" s="335"/>
      <c r="E22" s="336"/>
      <c r="F22" s="336"/>
      <c r="G22" s="336"/>
      <c r="H22" s="336"/>
      <c r="I22" s="336"/>
      <c r="J22" s="336"/>
      <c r="K22" s="336"/>
      <c r="L22" s="336"/>
      <c r="M22" s="336"/>
      <c r="N22" s="336"/>
      <c r="O22" s="336"/>
      <c r="P22" s="336"/>
      <c r="Q22" s="336"/>
      <c r="R22" s="336"/>
      <c r="S22" s="336"/>
      <c r="T22" s="336"/>
      <c r="U22" s="336"/>
      <c r="V22" s="336"/>
      <c r="W22" s="336"/>
      <c r="X22" s="336"/>
      <c r="Y22" s="336"/>
      <c r="Z22" s="335"/>
      <c r="AA22" s="335"/>
      <c r="AB22" s="335"/>
      <c r="AC22" s="335"/>
      <c r="AD22" s="356"/>
      <c r="AE22" s="356"/>
      <c r="AF22" s="356"/>
      <c r="AG22" s="356"/>
      <c r="AH22" s="357"/>
      <c r="AI22" s="357"/>
      <c r="AJ22" s="357"/>
      <c r="AK22" s="357"/>
      <c r="AL22" s="358"/>
      <c r="AM22" s="358"/>
      <c r="AN22" s="358"/>
      <c r="AO22" s="358"/>
      <c r="AP22" s="358"/>
      <c r="AQ22" s="358"/>
      <c r="AR22" s="358"/>
      <c r="AS22" s="358"/>
      <c r="AT22" s="358"/>
    </row>
    <row r="23" spans="1:47" s="19" customFormat="1" ht="12.9" customHeight="1" x14ac:dyDescent="0.45">
      <c r="A23" s="333">
        <v>16</v>
      </c>
      <c r="B23" s="333"/>
      <c r="C23" s="335"/>
      <c r="D23" s="335"/>
      <c r="E23" s="336"/>
      <c r="F23" s="336"/>
      <c r="G23" s="336"/>
      <c r="H23" s="336"/>
      <c r="I23" s="336"/>
      <c r="J23" s="336"/>
      <c r="K23" s="336"/>
      <c r="L23" s="336"/>
      <c r="M23" s="336"/>
      <c r="N23" s="336"/>
      <c r="O23" s="336"/>
      <c r="P23" s="336"/>
      <c r="Q23" s="336"/>
      <c r="R23" s="336"/>
      <c r="S23" s="336"/>
      <c r="T23" s="336"/>
      <c r="U23" s="336"/>
      <c r="V23" s="336"/>
      <c r="W23" s="336"/>
      <c r="X23" s="336"/>
      <c r="Y23" s="336"/>
      <c r="Z23" s="335"/>
      <c r="AA23" s="335"/>
      <c r="AB23" s="335"/>
      <c r="AC23" s="335"/>
      <c r="AD23" s="356"/>
      <c r="AE23" s="356"/>
      <c r="AF23" s="356"/>
      <c r="AG23" s="356"/>
      <c r="AH23" s="357"/>
      <c r="AI23" s="357"/>
      <c r="AJ23" s="357"/>
      <c r="AK23" s="357"/>
      <c r="AL23" s="358"/>
      <c r="AM23" s="358"/>
      <c r="AN23" s="358"/>
      <c r="AO23" s="358"/>
      <c r="AP23" s="358"/>
      <c r="AQ23" s="358"/>
      <c r="AR23" s="358"/>
      <c r="AS23" s="358"/>
      <c r="AT23" s="358"/>
      <c r="AU23" s="12"/>
    </row>
    <row r="24" spans="1:47" s="19" customFormat="1" ht="12.9" customHeight="1" x14ac:dyDescent="0.45">
      <c r="A24" s="333">
        <v>17</v>
      </c>
      <c r="B24" s="333"/>
      <c r="C24" s="335"/>
      <c r="D24" s="335"/>
      <c r="E24" s="336"/>
      <c r="F24" s="336"/>
      <c r="G24" s="336"/>
      <c r="H24" s="336"/>
      <c r="I24" s="336"/>
      <c r="J24" s="336"/>
      <c r="K24" s="336"/>
      <c r="L24" s="336"/>
      <c r="M24" s="336"/>
      <c r="N24" s="336"/>
      <c r="O24" s="336"/>
      <c r="P24" s="336"/>
      <c r="Q24" s="336"/>
      <c r="R24" s="336"/>
      <c r="S24" s="336"/>
      <c r="T24" s="336"/>
      <c r="U24" s="336"/>
      <c r="V24" s="336"/>
      <c r="W24" s="336"/>
      <c r="X24" s="336"/>
      <c r="Y24" s="336"/>
      <c r="Z24" s="335"/>
      <c r="AA24" s="335"/>
      <c r="AB24" s="335"/>
      <c r="AC24" s="335"/>
      <c r="AD24" s="356"/>
      <c r="AE24" s="356"/>
      <c r="AF24" s="356"/>
      <c r="AG24" s="356"/>
      <c r="AH24" s="357"/>
      <c r="AI24" s="357"/>
      <c r="AJ24" s="357"/>
      <c r="AK24" s="357"/>
      <c r="AL24" s="358"/>
      <c r="AM24" s="358"/>
      <c r="AN24" s="358"/>
      <c r="AO24" s="358"/>
      <c r="AP24" s="358"/>
      <c r="AQ24" s="358"/>
      <c r="AR24" s="358"/>
      <c r="AS24" s="358"/>
      <c r="AT24" s="358"/>
      <c r="AU24" s="12"/>
    </row>
    <row r="25" spans="1:47" s="19" customFormat="1" ht="12.9" customHeight="1" x14ac:dyDescent="0.45">
      <c r="A25" s="333">
        <v>18</v>
      </c>
      <c r="B25" s="333"/>
      <c r="C25" s="335"/>
      <c r="D25" s="335"/>
      <c r="E25" s="336"/>
      <c r="F25" s="336"/>
      <c r="G25" s="336"/>
      <c r="H25" s="336"/>
      <c r="I25" s="336"/>
      <c r="J25" s="336"/>
      <c r="K25" s="336"/>
      <c r="L25" s="336"/>
      <c r="M25" s="336"/>
      <c r="N25" s="336"/>
      <c r="O25" s="336"/>
      <c r="P25" s="336"/>
      <c r="Q25" s="336"/>
      <c r="R25" s="336"/>
      <c r="S25" s="336"/>
      <c r="T25" s="336"/>
      <c r="U25" s="336"/>
      <c r="V25" s="336"/>
      <c r="W25" s="336"/>
      <c r="X25" s="336"/>
      <c r="Y25" s="336"/>
      <c r="Z25" s="335"/>
      <c r="AA25" s="335"/>
      <c r="AB25" s="335"/>
      <c r="AC25" s="335"/>
      <c r="AD25" s="356"/>
      <c r="AE25" s="356"/>
      <c r="AF25" s="356"/>
      <c r="AG25" s="356"/>
      <c r="AH25" s="357"/>
      <c r="AI25" s="357"/>
      <c r="AJ25" s="357"/>
      <c r="AK25" s="357"/>
      <c r="AL25" s="358"/>
      <c r="AM25" s="358"/>
      <c r="AN25" s="358"/>
      <c r="AO25" s="358"/>
      <c r="AP25" s="358"/>
      <c r="AQ25" s="358"/>
      <c r="AR25" s="358"/>
      <c r="AS25" s="358"/>
      <c r="AT25" s="358"/>
      <c r="AU25" s="12"/>
    </row>
    <row r="26" spans="1:47" s="19" customFormat="1" ht="12.9" customHeight="1" x14ac:dyDescent="0.45">
      <c r="A26" s="333">
        <v>19</v>
      </c>
      <c r="B26" s="333"/>
      <c r="C26" s="335"/>
      <c r="D26" s="335"/>
      <c r="E26" s="336"/>
      <c r="F26" s="336"/>
      <c r="G26" s="336"/>
      <c r="H26" s="336"/>
      <c r="I26" s="336"/>
      <c r="J26" s="336"/>
      <c r="K26" s="336"/>
      <c r="L26" s="336"/>
      <c r="M26" s="336"/>
      <c r="N26" s="336"/>
      <c r="O26" s="336"/>
      <c r="P26" s="336"/>
      <c r="Q26" s="336"/>
      <c r="R26" s="336"/>
      <c r="S26" s="336"/>
      <c r="T26" s="336"/>
      <c r="U26" s="336"/>
      <c r="V26" s="336"/>
      <c r="W26" s="336"/>
      <c r="X26" s="336"/>
      <c r="Y26" s="336"/>
      <c r="Z26" s="335"/>
      <c r="AA26" s="335"/>
      <c r="AB26" s="335"/>
      <c r="AC26" s="335"/>
      <c r="AD26" s="356"/>
      <c r="AE26" s="356"/>
      <c r="AF26" s="356"/>
      <c r="AG26" s="356"/>
      <c r="AH26" s="357"/>
      <c r="AI26" s="357"/>
      <c r="AJ26" s="357"/>
      <c r="AK26" s="357"/>
      <c r="AL26" s="358"/>
      <c r="AM26" s="358"/>
      <c r="AN26" s="358"/>
      <c r="AO26" s="358"/>
      <c r="AP26" s="358"/>
      <c r="AQ26" s="358"/>
      <c r="AR26" s="358"/>
      <c r="AS26" s="358"/>
      <c r="AT26" s="358"/>
      <c r="AU26" s="12"/>
    </row>
    <row r="27" spans="1:47" s="19" customFormat="1" ht="12.9" customHeight="1" x14ac:dyDescent="0.45">
      <c r="A27" s="333">
        <v>20</v>
      </c>
      <c r="B27" s="333"/>
      <c r="C27" s="335"/>
      <c r="D27" s="335"/>
      <c r="E27" s="336"/>
      <c r="F27" s="336"/>
      <c r="G27" s="336"/>
      <c r="H27" s="336"/>
      <c r="I27" s="336"/>
      <c r="J27" s="336"/>
      <c r="K27" s="336"/>
      <c r="L27" s="336"/>
      <c r="M27" s="336"/>
      <c r="N27" s="336"/>
      <c r="O27" s="336"/>
      <c r="P27" s="336"/>
      <c r="Q27" s="336"/>
      <c r="R27" s="336"/>
      <c r="S27" s="336"/>
      <c r="T27" s="336"/>
      <c r="U27" s="336"/>
      <c r="V27" s="336"/>
      <c r="W27" s="336"/>
      <c r="X27" s="336"/>
      <c r="Y27" s="336"/>
      <c r="Z27" s="335"/>
      <c r="AA27" s="335"/>
      <c r="AB27" s="335"/>
      <c r="AC27" s="335"/>
      <c r="AD27" s="356"/>
      <c r="AE27" s="356"/>
      <c r="AF27" s="356"/>
      <c r="AG27" s="356"/>
      <c r="AH27" s="357"/>
      <c r="AI27" s="357"/>
      <c r="AJ27" s="357"/>
      <c r="AK27" s="357"/>
      <c r="AL27" s="358"/>
      <c r="AM27" s="358"/>
      <c r="AN27" s="358"/>
      <c r="AO27" s="358"/>
      <c r="AP27" s="358"/>
      <c r="AQ27" s="358"/>
      <c r="AR27" s="358"/>
      <c r="AS27" s="358"/>
      <c r="AT27" s="358"/>
      <c r="AU27" s="12"/>
    </row>
    <row r="28" spans="1:47" s="19" customFormat="1" ht="12.9" customHeight="1" x14ac:dyDescent="0.45">
      <c r="A28" s="333">
        <v>21</v>
      </c>
      <c r="B28" s="334"/>
      <c r="C28" s="335"/>
      <c r="D28" s="335"/>
      <c r="E28" s="336"/>
      <c r="F28" s="336"/>
      <c r="G28" s="336"/>
      <c r="H28" s="336"/>
      <c r="I28" s="336"/>
      <c r="J28" s="336"/>
      <c r="K28" s="351"/>
      <c r="L28" s="352"/>
      <c r="M28" s="352"/>
      <c r="N28" s="352"/>
      <c r="O28" s="352"/>
      <c r="P28" s="352"/>
      <c r="Q28" s="352"/>
      <c r="R28" s="352"/>
      <c r="S28" s="352"/>
      <c r="T28" s="352"/>
      <c r="U28" s="352"/>
      <c r="V28" s="352"/>
      <c r="W28" s="352"/>
      <c r="X28" s="352"/>
      <c r="Y28" s="353"/>
      <c r="Z28" s="354"/>
      <c r="AA28" s="355"/>
      <c r="AB28" s="354"/>
      <c r="AC28" s="355"/>
      <c r="AD28" s="348"/>
      <c r="AE28" s="349"/>
      <c r="AF28" s="349"/>
      <c r="AG28" s="350"/>
      <c r="AH28" s="327"/>
      <c r="AI28" s="328"/>
      <c r="AJ28" s="328"/>
      <c r="AK28" s="329"/>
      <c r="AL28" s="330"/>
      <c r="AM28" s="331"/>
      <c r="AN28" s="331"/>
      <c r="AO28" s="331"/>
      <c r="AP28" s="331"/>
      <c r="AQ28" s="331"/>
      <c r="AR28" s="331"/>
      <c r="AS28" s="331"/>
      <c r="AT28" s="332"/>
      <c r="AU28" s="12"/>
    </row>
    <row r="29" spans="1:47" s="19" customFormat="1" ht="12.9" customHeight="1" x14ac:dyDescent="0.45">
      <c r="A29" s="333">
        <v>22</v>
      </c>
      <c r="B29" s="334"/>
      <c r="C29" s="335"/>
      <c r="D29" s="335"/>
      <c r="E29" s="336"/>
      <c r="F29" s="336"/>
      <c r="G29" s="336"/>
      <c r="H29" s="336"/>
      <c r="I29" s="336"/>
      <c r="J29" s="336"/>
      <c r="K29" s="351"/>
      <c r="L29" s="352"/>
      <c r="M29" s="352"/>
      <c r="N29" s="352"/>
      <c r="O29" s="352"/>
      <c r="P29" s="352"/>
      <c r="Q29" s="352"/>
      <c r="R29" s="352"/>
      <c r="S29" s="352"/>
      <c r="T29" s="352"/>
      <c r="U29" s="352"/>
      <c r="V29" s="352"/>
      <c r="W29" s="352"/>
      <c r="X29" s="352"/>
      <c r="Y29" s="353"/>
      <c r="Z29" s="354"/>
      <c r="AA29" s="355"/>
      <c r="AB29" s="354"/>
      <c r="AC29" s="355"/>
      <c r="AD29" s="348"/>
      <c r="AE29" s="349"/>
      <c r="AF29" s="349"/>
      <c r="AG29" s="350"/>
      <c r="AH29" s="327"/>
      <c r="AI29" s="328"/>
      <c r="AJ29" s="328"/>
      <c r="AK29" s="329"/>
      <c r="AL29" s="330"/>
      <c r="AM29" s="331"/>
      <c r="AN29" s="331"/>
      <c r="AO29" s="331"/>
      <c r="AP29" s="331"/>
      <c r="AQ29" s="331"/>
      <c r="AR29" s="331"/>
      <c r="AS29" s="331"/>
      <c r="AT29" s="332"/>
      <c r="AU29" s="12"/>
    </row>
    <row r="30" spans="1:47" s="19" customFormat="1" ht="12.9" customHeight="1" x14ac:dyDescent="0.45">
      <c r="A30" s="333">
        <v>23</v>
      </c>
      <c r="B30" s="334"/>
      <c r="C30" s="335"/>
      <c r="D30" s="335"/>
      <c r="E30" s="336"/>
      <c r="F30" s="336"/>
      <c r="G30" s="336"/>
      <c r="H30" s="336"/>
      <c r="I30" s="336"/>
      <c r="J30" s="336"/>
      <c r="K30" s="351"/>
      <c r="L30" s="352"/>
      <c r="M30" s="352"/>
      <c r="N30" s="352"/>
      <c r="O30" s="352"/>
      <c r="P30" s="352"/>
      <c r="Q30" s="352"/>
      <c r="R30" s="352"/>
      <c r="S30" s="352"/>
      <c r="T30" s="352"/>
      <c r="U30" s="352"/>
      <c r="V30" s="352"/>
      <c r="W30" s="352"/>
      <c r="X30" s="352"/>
      <c r="Y30" s="353"/>
      <c r="Z30" s="354"/>
      <c r="AA30" s="355"/>
      <c r="AB30" s="354"/>
      <c r="AC30" s="355"/>
      <c r="AD30" s="348"/>
      <c r="AE30" s="349"/>
      <c r="AF30" s="349"/>
      <c r="AG30" s="350"/>
      <c r="AH30" s="327"/>
      <c r="AI30" s="328"/>
      <c r="AJ30" s="328"/>
      <c r="AK30" s="329"/>
      <c r="AL30" s="330"/>
      <c r="AM30" s="331"/>
      <c r="AN30" s="331"/>
      <c r="AO30" s="331"/>
      <c r="AP30" s="331"/>
      <c r="AQ30" s="331"/>
      <c r="AR30" s="331"/>
      <c r="AS30" s="331"/>
      <c r="AT30" s="332"/>
      <c r="AU30" s="12"/>
    </row>
    <row r="31" spans="1:47" s="19" customFormat="1" ht="12.9" customHeight="1" x14ac:dyDescent="0.45">
      <c r="A31" s="333">
        <v>24</v>
      </c>
      <c r="B31" s="334"/>
      <c r="C31" s="335"/>
      <c r="D31" s="335"/>
      <c r="E31" s="336"/>
      <c r="F31" s="336"/>
      <c r="G31" s="336"/>
      <c r="H31" s="336"/>
      <c r="I31" s="336"/>
      <c r="J31" s="336"/>
      <c r="K31" s="351"/>
      <c r="L31" s="352"/>
      <c r="M31" s="352"/>
      <c r="N31" s="352"/>
      <c r="O31" s="352"/>
      <c r="P31" s="352"/>
      <c r="Q31" s="352"/>
      <c r="R31" s="352"/>
      <c r="S31" s="352"/>
      <c r="T31" s="352"/>
      <c r="U31" s="352"/>
      <c r="V31" s="352"/>
      <c r="W31" s="352"/>
      <c r="X31" s="352"/>
      <c r="Y31" s="353"/>
      <c r="Z31" s="354"/>
      <c r="AA31" s="355"/>
      <c r="AB31" s="354"/>
      <c r="AC31" s="355"/>
      <c r="AD31" s="348"/>
      <c r="AE31" s="349"/>
      <c r="AF31" s="349"/>
      <c r="AG31" s="350"/>
      <c r="AH31" s="327"/>
      <c r="AI31" s="328"/>
      <c r="AJ31" s="328"/>
      <c r="AK31" s="329"/>
      <c r="AL31" s="330"/>
      <c r="AM31" s="331"/>
      <c r="AN31" s="331"/>
      <c r="AO31" s="331"/>
      <c r="AP31" s="331"/>
      <c r="AQ31" s="331"/>
      <c r="AR31" s="331"/>
      <c r="AS31" s="331"/>
      <c r="AT31" s="332"/>
      <c r="AU31" s="12"/>
    </row>
    <row r="32" spans="1:47" s="19" customFormat="1" ht="12.9" customHeight="1" thickBot="1" x14ac:dyDescent="0.5">
      <c r="A32" s="333">
        <v>25</v>
      </c>
      <c r="B32" s="334"/>
      <c r="C32" s="335"/>
      <c r="D32" s="335"/>
      <c r="E32" s="336"/>
      <c r="F32" s="336"/>
      <c r="G32" s="336"/>
      <c r="H32" s="336"/>
      <c r="I32" s="336"/>
      <c r="J32" s="336"/>
      <c r="K32" s="337"/>
      <c r="L32" s="338"/>
      <c r="M32" s="338"/>
      <c r="N32" s="338"/>
      <c r="O32" s="338"/>
      <c r="P32" s="338"/>
      <c r="Q32" s="338"/>
      <c r="R32" s="338"/>
      <c r="S32" s="338"/>
      <c r="T32" s="338"/>
      <c r="U32" s="338"/>
      <c r="V32" s="338"/>
      <c r="W32" s="338"/>
      <c r="X32" s="338"/>
      <c r="Y32" s="339"/>
      <c r="Z32" s="340"/>
      <c r="AA32" s="341"/>
      <c r="AB32" s="340"/>
      <c r="AC32" s="341"/>
      <c r="AD32" s="342"/>
      <c r="AE32" s="343"/>
      <c r="AF32" s="343"/>
      <c r="AG32" s="344"/>
      <c r="AH32" s="345"/>
      <c r="AI32" s="346"/>
      <c r="AJ32" s="346"/>
      <c r="AK32" s="347"/>
      <c r="AL32" s="311"/>
      <c r="AM32" s="312"/>
      <c r="AN32" s="312"/>
      <c r="AO32" s="312"/>
      <c r="AP32" s="312"/>
      <c r="AQ32" s="312"/>
      <c r="AR32" s="312"/>
      <c r="AS32" s="312"/>
      <c r="AT32" s="313"/>
      <c r="AU32" s="12"/>
    </row>
    <row r="33" spans="1:47" s="19" customFormat="1" ht="12.9" customHeight="1" thickBot="1" x14ac:dyDescent="0.5">
      <c r="A33" s="27"/>
      <c r="B33" s="27"/>
      <c r="C33" s="314" t="s">
        <v>106</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c r="AH33" s="317">
        <f>SUM(AH8:AK32)</f>
        <v>0</v>
      </c>
      <c r="AI33" s="318"/>
      <c r="AJ33" s="318"/>
      <c r="AK33" s="319"/>
      <c r="AL33" s="320" t="s">
        <v>40</v>
      </c>
      <c r="AM33" s="136"/>
      <c r="AN33" s="136"/>
      <c r="AO33" s="136"/>
      <c r="AP33" s="136"/>
      <c r="AQ33" s="136"/>
      <c r="AR33" s="136"/>
      <c r="AS33" s="136"/>
      <c r="AT33" s="136"/>
      <c r="AU33" s="12" t="s">
        <v>39</v>
      </c>
    </row>
    <row r="34" spans="1:47" s="19" customFormat="1" ht="12.9" customHeight="1" x14ac:dyDescent="0.45">
      <c r="A34" s="27"/>
      <c r="B34" s="2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321">
        <f>SUMIF(C8:D32,"〇",AH8:AK32)</f>
        <v>0</v>
      </c>
      <c r="AI34" s="322"/>
      <c r="AJ34" s="322"/>
      <c r="AK34" s="323"/>
      <c r="AL34" s="32" t="s">
        <v>38</v>
      </c>
      <c r="AM34" s="31"/>
      <c r="AN34" s="31"/>
      <c r="AO34" s="31"/>
      <c r="AP34" s="31"/>
      <c r="AQ34" s="31"/>
      <c r="AR34" s="31"/>
      <c r="AS34" s="31"/>
      <c r="AT34" s="31"/>
      <c r="AU34" s="12"/>
    </row>
    <row r="35" spans="1:47" s="19" customFormat="1" ht="12.9" customHeight="1" x14ac:dyDescent="0.45">
      <c r="A35" s="27"/>
      <c r="B35" s="2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324">
        <f>SUMIF(C8:D32,"×",AH8:AK32)</f>
        <v>0</v>
      </c>
      <c r="AI35" s="325"/>
      <c r="AJ35" s="325"/>
      <c r="AK35" s="326"/>
      <c r="AL35" s="32" t="s">
        <v>37</v>
      </c>
      <c r="AM35" s="31"/>
      <c r="AN35" s="31"/>
      <c r="AO35" s="31"/>
      <c r="AP35" s="31"/>
      <c r="AQ35" s="31"/>
      <c r="AR35" s="31"/>
      <c r="AS35" s="31"/>
      <c r="AT35" s="31"/>
      <c r="AU35" s="12"/>
    </row>
    <row r="36" spans="1:47" s="19" customFormat="1" ht="12.9" customHeight="1" x14ac:dyDescent="0.45">
      <c r="A36" s="27"/>
      <c r="B36" s="27"/>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6"/>
      <c r="AI36" s="26"/>
      <c r="AJ36" s="26"/>
      <c r="AK36" s="26"/>
      <c r="AL36" s="31"/>
      <c r="AM36" s="31"/>
      <c r="AN36" s="31"/>
      <c r="AO36" s="31"/>
      <c r="AP36" s="31"/>
      <c r="AQ36" s="31"/>
      <c r="AR36" s="31"/>
      <c r="AS36" s="31"/>
      <c r="AT36" s="31"/>
      <c r="AU36" s="12"/>
    </row>
    <row r="37" spans="1:47" s="19" customFormat="1" ht="12.9" customHeight="1" x14ac:dyDescent="0.15">
      <c r="A37" s="78"/>
      <c r="B37" s="78"/>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79"/>
      <c r="AI37" s="79"/>
      <c r="AJ37" s="79"/>
      <c r="AK37" s="79"/>
      <c r="AL37" s="80"/>
      <c r="AM37" s="80"/>
      <c r="AN37" s="80"/>
      <c r="AO37" s="80"/>
      <c r="AP37" s="80"/>
      <c r="AQ37" s="80"/>
      <c r="AR37" s="80"/>
      <c r="AS37" s="80"/>
      <c r="AT37" s="80"/>
      <c r="AU37" s="12"/>
    </row>
    <row r="38" spans="1:47" ht="12.9" customHeight="1" x14ac:dyDescent="0.15">
      <c r="A38" s="78"/>
      <c r="B38" s="78"/>
      <c r="C38" s="29" t="s">
        <v>36</v>
      </c>
      <c r="D38" s="28"/>
      <c r="E38" s="29" t="s">
        <v>123</v>
      </c>
      <c r="F38" s="29"/>
      <c r="G38" s="29"/>
      <c r="H38" s="18"/>
      <c r="I38" s="18"/>
      <c r="J38" s="18"/>
      <c r="K38" s="18"/>
      <c r="L38" s="18"/>
      <c r="M38" s="18"/>
      <c r="N38" s="21"/>
      <c r="O38" s="21"/>
      <c r="P38" s="21"/>
      <c r="Q38" s="21"/>
      <c r="R38" s="21"/>
      <c r="S38" s="21"/>
      <c r="T38" s="21"/>
      <c r="U38" s="21"/>
      <c r="V38" s="21"/>
      <c r="W38" s="21"/>
      <c r="X38" s="21"/>
      <c r="Y38" s="21"/>
      <c r="Z38" s="21"/>
      <c r="AA38" s="21"/>
      <c r="AB38" s="21"/>
      <c r="AC38" s="21"/>
      <c r="AD38" s="21"/>
      <c r="AE38" s="21"/>
      <c r="AF38" s="21"/>
      <c r="AG38" s="21"/>
      <c r="AH38" s="79"/>
      <c r="AI38" s="79"/>
      <c r="AJ38" s="79"/>
      <c r="AK38" s="79"/>
      <c r="AL38" s="80"/>
      <c r="AM38" s="80"/>
      <c r="AN38" s="80"/>
      <c r="AO38" s="80"/>
      <c r="AP38" s="80"/>
      <c r="AQ38" s="80"/>
      <c r="AR38" s="80"/>
      <c r="AS38" s="80"/>
      <c r="AT38" s="80"/>
    </row>
    <row r="39" spans="1:47" ht="12.9" customHeight="1" x14ac:dyDescent="0.15">
      <c r="A39" s="78"/>
      <c r="B39" s="78"/>
      <c r="C39" s="29" t="s">
        <v>35</v>
      </c>
      <c r="D39" s="28"/>
      <c r="E39" s="29" t="s">
        <v>124</v>
      </c>
      <c r="F39" s="29"/>
      <c r="G39" s="29"/>
      <c r="H39" s="18"/>
      <c r="I39" s="18"/>
      <c r="J39" s="18"/>
      <c r="K39" s="18"/>
      <c r="L39" s="18"/>
      <c r="M39" s="18"/>
      <c r="N39" s="21"/>
      <c r="O39" s="21"/>
      <c r="P39" s="21"/>
      <c r="Q39" s="21"/>
      <c r="R39" s="21"/>
      <c r="S39" s="21"/>
      <c r="T39" s="21"/>
      <c r="U39" s="21"/>
      <c r="V39" s="21"/>
      <c r="W39" s="21"/>
      <c r="X39" s="21"/>
      <c r="Y39" s="21"/>
      <c r="Z39" s="21"/>
      <c r="AA39" s="21"/>
      <c r="AB39" s="21"/>
      <c r="AC39" s="21"/>
      <c r="AD39" s="21"/>
      <c r="AE39" s="21"/>
      <c r="AF39" s="21"/>
      <c r="AG39" s="21"/>
      <c r="AH39" s="79"/>
      <c r="AI39" s="79"/>
      <c r="AJ39" s="79"/>
      <c r="AK39" s="79"/>
      <c r="AL39" s="80"/>
      <c r="AM39" s="80"/>
      <c r="AN39" s="80"/>
      <c r="AO39" s="80"/>
      <c r="AP39" s="80"/>
      <c r="AQ39" s="80"/>
      <c r="AR39" s="80"/>
      <c r="AS39" s="80"/>
      <c r="AT39" s="80"/>
    </row>
    <row r="40" spans="1:47" ht="12.9" customHeight="1" x14ac:dyDescent="0.15">
      <c r="A40" s="78"/>
      <c r="B40" s="78"/>
      <c r="C40" s="28"/>
      <c r="D40" s="28"/>
      <c r="E40" s="29" t="s">
        <v>137</v>
      </c>
      <c r="F40" s="29"/>
      <c r="G40" s="29"/>
      <c r="H40" s="18"/>
      <c r="I40" s="18"/>
      <c r="J40" s="18"/>
      <c r="K40" s="18"/>
      <c r="L40" s="18"/>
      <c r="M40" s="18"/>
      <c r="N40" s="21"/>
      <c r="O40" s="21"/>
      <c r="P40" s="21"/>
      <c r="Q40" s="21"/>
      <c r="R40" s="21"/>
      <c r="S40" s="21"/>
      <c r="T40" s="21"/>
      <c r="U40" s="21"/>
      <c r="V40" s="21"/>
      <c r="W40" s="21"/>
      <c r="X40" s="21"/>
      <c r="Y40" s="21"/>
      <c r="Z40" s="21"/>
      <c r="AA40" s="21"/>
      <c r="AB40" s="21"/>
      <c r="AC40" s="21"/>
      <c r="AD40" s="21"/>
      <c r="AE40" s="21"/>
      <c r="AF40" s="21"/>
      <c r="AG40" s="21"/>
      <c r="AH40" s="79"/>
      <c r="AI40" s="79"/>
      <c r="AJ40" s="79"/>
      <c r="AK40" s="79"/>
      <c r="AL40" s="80"/>
      <c r="AM40" s="80"/>
      <c r="AN40" s="80"/>
      <c r="AO40" s="80"/>
      <c r="AP40" s="80"/>
      <c r="AQ40" s="80"/>
      <c r="AR40" s="80"/>
      <c r="AS40" s="80"/>
      <c r="AT40" s="80"/>
    </row>
    <row r="41" spans="1:47" ht="12.9" customHeight="1" x14ac:dyDescent="0.15">
      <c r="A41" s="78"/>
      <c r="B41" s="78"/>
      <c r="C41" s="28"/>
      <c r="D41" s="28"/>
      <c r="E41" s="29"/>
      <c r="F41" s="29"/>
      <c r="G41" s="29"/>
      <c r="H41" s="18"/>
      <c r="I41" s="18"/>
      <c r="J41" s="18"/>
      <c r="K41" s="18"/>
      <c r="L41" s="18"/>
      <c r="M41" s="18"/>
      <c r="N41" s="21"/>
      <c r="O41" s="21"/>
      <c r="P41" s="21"/>
      <c r="Q41" s="21"/>
      <c r="R41" s="21"/>
      <c r="S41" s="21"/>
      <c r="T41" s="21"/>
      <c r="U41" s="21"/>
      <c r="V41" s="21"/>
      <c r="W41" s="21"/>
      <c r="X41" s="21"/>
      <c r="Y41" s="21"/>
      <c r="Z41" s="21"/>
      <c r="AA41" s="21"/>
      <c r="AB41" s="21"/>
      <c r="AC41" s="21"/>
      <c r="AD41" s="21"/>
      <c r="AE41" s="21"/>
      <c r="AF41" s="21"/>
      <c r="AG41" s="21"/>
      <c r="AH41" s="79"/>
      <c r="AI41" s="79"/>
      <c r="AJ41" s="79"/>
      <c r="AK41" s="79"/>
      <c r="AL41" s="80"/>
      <c r="AM41" s="80"/>
      <c r="AN41" s="80"/>
      <c r="AO41" s="80"/>
      <c r="AP41" s="80"/>
      <c r="AQ41" s="80"/>
      <c r="AR41" s="80"/>
      <c r="AS41" s="80"/>
      <c r="AT41" s="80"/>
    </row>
    <row r="42" spans="1:47" ht="12.9" customHeight="1" x14ac:dyDescent="0.15">
      <c r="A42" s="78"/>
      <c r="B42" s="78"/>
      <c r="C42" s="28"/>
      <c r="D42" s="28"/>
      <c r="E42" s="30"/>
      <c r="F42" s="28"/>
      <c r="G42" s="28"/>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79"/>
      <c r="AI42" s="79"/>
      <c r="AJ42" s="79"/>
      <c r="AK42" s="79"/>
      <c r="AL42" s="80"/>
      <c r="AM42" s="80"/>
      <c r="AN42" s="80"/>
      <c r="AO42" s="80"/>
      <c r="AP42" s="80"/>
      <c r="AQ42" s="80"/>
      <c r="AR42" s="80"/>
      <c r="AS42" s="80"/>
      <c r="AT42" s="80"/>
    </row>
    <row r="43" spans="1:47" ht="12.9" customHeight="1" x14ac:dyDescent="0.15">
      <c r="A43" s="78"/>
      <c r="B43" s="78"/>
      <c r="C43" s="28"/>
      <c r="D43" s="28"/>
      <c r="E43" s="29"/>
      <c r="F43" s="28"/>
      <c r="G43" s="28"/>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79"/>
      <c r="AI43" s="79"/>
      <c r="AJ43" s="79"/>
      <c r="AK43" s="79"/>
      <c r="AL43" s="80"/>
      <c r="AM43" s="80"/>
      <c r="AN43" s="80"/>
      <c r="AO43" s="80"/>
      <c r="AP43" s="80"/>
      <c r="AQ43" s="80"/>
      <c r="AR43" s="80"/>
      <c r="AS43" s="80"/>
      <c r="AT43" s="80"/>
    </row>
    <row r="44" spans="1:47" ht="12.9" customHeight="1" x14ac:dyDescent="0.15">
      <c r="A44" s="78"/>
      <c r="B44" s="78"/>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79"/>
      <c r="AI44" s="79"/>
      <c r="AJ44" s="79"/>
      <c r="AK44" s="79"/>
      <c r="AL44" s="80"/>
      <c r="AM44" s="80"/>
      <c r="AN44" s="80"/>
      <c r="AO44" s="80"/>
      <c r="AP44" s="80"/>
      <c r="AQ44" s="80"/>
      <c r="AR44" s="80"/>
      <c r="AS44" s="80"/>
      <c r="AT44" s="80"/>
    </row>
    <row r="45" spans="1:47" ht="12.9" customHeight="1" x14ac:dyDescent="0.15">
      <c r="A45" s="78"/>
      <c r="B45" s="78"/>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79"/>
      <c r="AI45" s="79"/>
      <c r="AJ45" s="79"/>
      <c r="AK45" s="79"/>
      <c r="AL45" s="80"/>
      <c r="AM45" s="80"/>
      <c r="AN45" s="80"/>
      <c r="AO45" s="80"/>
      <c r="AP45" s="80"/>
      <c r="AQ45" s="80"/>
      <c r="AR45" s="80"/>
      <c r="AS45" s="80"/>
      <c r="AT45" s="80"/>
    </row>
    <row r="46" spans="1:47" ht="12.9" customHeight="1" x14ac:dyDescent="0.15">
      <c r="A46" s="78"/>
      <c r="B46" s="78"/>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79"/>
      <c r="AI46" s="79"/>
      <c r="AJ46" s="79"/>
      <c r="AK46" s="79"/>
      <c r="AL46" s="80"/>
      <c r="AM46" s="80"/>
      <c r="AN46" s="80"/>
      <c r="AO46" s="80"/>
      <c r="AP46" s="80"/>
      <c r="AQ46" s="80"/>
      <c r="AR46" s="80"/>
      <c r="AS46" s="80"/>
      <c r="AT46" s="80"/>
    </row>
    <row r="47" spans="1:47" ht="12.9" customHeight="1" x14ac:dyDescent="0.15">
      <c r="A47" s="78"/>
      <c r="B47" s="78"/>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79"/>
      <c r="AI47" s="79"/>
      <c r="AJ47" s="79"/>
      <c r="AK47" s="79"/>
      <c r="AL47" s="80"/>
      <c r="AM47" s="80"/>
      <c r="AN47" s="80"/>
      <c r="AO47" s="80"/>
      <c r="AP47" s="80"/>
      <c r="AQ47" s="80"/>
      <c r="AR47" s="80"/>
      <c r="AS47" s="80"/>
      <c r="AT47" s="80"/>
    </row>
    <row r="48" spans="1:47" ht="12.9" customHeight="1" x14ac:dyDescent="0.15">
      <c r="A48" s="78"/>
      <c r="B48" s="78"/>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79"/>
      <c r="AI48" s="79"/>
      <c r="AJ48" s="79"/>
      <c r="AK48" s="79"/>
      <c r="AL48" s="80"/>
      <c r="AM48" s="80"/>
      <c r="AN48" s="80"/>
      <c r="AO48" s="80"/>
      <c r="AP48" s="80"/>
      <c r="AQ48" s="80"/>
      <c r="AR48" s="80"/>
      <c r="AS48" s="80"/>
      <c r="AT48" s="80"/>
    </row>
    <row r="49" spans="1:46" ht="12.9" customHeight="1" x14ac:dyDescent="0.15">
      <c r="A49" s="78"/>
      <c r="B49" s="78"/>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79"/>
      <c r="AI49" s="79"/>
      <c r="AJ49" s="79"/>
      <c r="AK49" s="79"/>
      <c r="AL49" s="80"/>
      <c r="AM49" s="80"/>
      <c r="AN49" s="80"/>
      <c r="AO49" s="80"/>
      <c r="AP49" s="80"/>
      <c r="AQ49" s="80"/>
      <c r="AR49" s="80"/>
      <c r="AS49" s="80"/>
      <c r="AT49" s="80"/>
    </row>
    <row r="50" spans="1:46" ht="12.9" customHeight="1" x14ac:dyDescent="0.15">
      <c r="A50" s="78"/>
      <c r="B50" s="78"/>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79"/>
      <c r="AI50" s="79"/>
      <c r="AJ50" s="79"/>
      <c r="AK50" s="79"/>
      <c r="AL50" s="80"/>
      <c r="AM50" s="80"/>
      <c r="AN50" s="80"/>
      <c r="AO50" s="80"/>
      <c r="AP50" s="80"/>
      <c r="AQ50" s="80"/>
      <c r="AR50" s="80"/>
      <c r="AS50" s="80"/>
      <c r="AT50" s="80"/>
    </row>
    <row r="51" spans="1:46" ht="12.9" customHeight="1" x14ac:dyDescent="0.15">
      <c r="A51" s="78"/>
      <c r="B51" s="78"/>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79"/>
      <c r="AI51" s="79"/>
      <c r="AJ51" s="79"/>
      <c r="AK51" s="79"/>
      <c r="AL51" s="80"/>
      <c r="AM51" s="80"/>
      <c r="AN51" s="80"/>
      <c r="AO51" s="80"/>
      <c r="AP51" s="80"/>
      <c r="AQ51" s="80"/>
      <c r="AR51" s="80"/>
      <c r="AS51" s="80"/>
      <c r="AT51" s="80"/>
    </row>
    <row r="52" spans="1:46" ht="12.9" customHeight="1" x14ac:dyDescent="0.15">
      <c r="A52" s="78"/>
      <c r="B52" s="78"/>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79"/>
      <c r="AI52" s="79"/>
      <c r="AJ52" s="79"/>
      <c r="AK52" s="79"/>
      <c r="AL52" s="80"/>
      <c r="AM52" s="80"/>
      <c r="AN52" s="80"/>
      <c r="AO52" s="80"/>
      <c r="AP52" s="80"/>
      <c r="AQ52" s="80"/>
      <c r="AR52" s="80"/>
      <c r="AS52" s="80"/>
      <c r="AT52" s="80"/>
    </row>
    <row r="53" spans="1:46" ht="12.9" customHeight="1" x14ac:dyDescent="0.15">
      <c r="A53" s="78"/>
      <c r="B53" s="78"/>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79"/>
      <c r="AI53" s="79"/>
      <c r="AJ53" s="79"/>
      <c r="AK53" s="79"/>
      <c r="AL53" s="80"/>
      <c r="AM53" s="80"/>
      <c r="AN53" s="80"/>
      <c r="AO53" s="80"/>
      <c r="AP53" s="80"/>
      <c r="AQ53" s="80"/>
      <c r="AR53" s="80"/>
      <c r="AS53" s="80"/>
      <c r="AT53" s="80"/>
    </row>
  </sheetData>
  <sheetProtection algorithmName="SHA-512" hashValue="S6L4qLlMMEdhTpJQfD0Cl/7HpqgrIL9nRtXjrJHdYTmLajOUvef3uFR9S4ipUrrVzH2uZZAK1jqDEFnX0xzRNg==" saltValue="OnecGBwtQcEDR44J75cOTQ=="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3"/>
  <dataValidations count="2">
    <dataValidation type="list" allowBlank="1" showInputMessage="1" showErrorMessage="1" sqref="C8:D32" xr:uid="{00000000-0002-0000-0300-000000000000}">
      <formula1>$C$37:$C$39</formula1>
    </dataValidation>
    <dataValidation type="list" allowBlank="1" showInputMessage="1" showErrorMessage="1" sqref="E8:J32" xr:uid="{00000000-0002-0000-0300-000001000000}">
      <formula1>$E$37:$E$43</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U53"/>
  <sheetViews>
    <sheetView showGridLines="0" view="pageBreakPreview" zoomScaleNormal="60" zoomScaleSheetLayoutView="100" workbookViewId="0">
      <selection activeCell="K25" sqref="K25:Y25"/>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18" t="s">
        <v>111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18"/>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124" t="s">
        <v>34</v>
      </c>
      <c r="D3" s="130"/>
      <c r="E3" s="130"/>
      <c r="F3" s="130"/>
      <c r="G3" s="130"/>
      <c r="H3" s="130"/>
      <c r="I3" s="130"/>
      <c r="J3" s="359"/>
      <c r="K3" s="361" t="s">
        <v>107</v>
      </c>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row>
    <row r="4" spans="1:47" ht="12.9" customHeight="1" x14ac:dyDescent="0.15">
      <c r="A4" s="11"/>
      <c r="B4" s="11"/>
      <c r="C4" s="125"/>
      <c r="D4" s="131"/>
      <c r="E4" s="131"/>
      <c r="F4" s="131"/>
      <c r="G4" s="131"/>
      <c r="H4" s="131"/>
      <c r="I4" s="131"/>
      <c r="J4" s="360"/>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row>
    <row r="5" spans="1:47" ht="12.9"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row>
    <row r="6" spans="1:47" ht="12.9" customHeight="1" x14ac:dyDescent="0.15">
      <c r="A6" s="362" t="s">
        <v>52</v>
      </c>
      <c r="B6" s="362"/>
      <c r="C6" s="363" t="s">
        <v>51</v>
      </c>
      <c r="D6" s="363"/>
      <c r="E6" s="364" t="s">
        <v>50</v>
      </c>
      <c r="F6" s="364"/>
      <c r="G6" s="364"/>
      <c r="H6" s="364"/>
      <c r="I6" s="364"/>
      <c r="J6" s="364"/>
      <c r="K6" s="365" t="s">
        <v>49</v>
      </c>
      <c r="L6" s="365"/>
      <c r="M6" s="365"/>
      <c r="N6" s="365"/>
      <c r="O6" s="365"/>
      <c r="P6" s="365"/>
      <c r="Q6" s="365"/>
      <c r="R6" s="365"/>
      <c r="S6" s="365"/>
      <c r="T6" s="365"/>
      <c r="U6" s="365"/>
      <c r="V6" s="365"/>
      <c r="W6" s="365"/>
      <c r="X6" s="365"/>
      <c r="Y6" s="365"/>
      <c r="Z6" s="365" t="s">
        <v>48</v>
      </c>
      <c r="AA6" s="365"/>
      <c r="AB6" s="365" t="s">
        <v>47</v>
      </c>
      <c r="AC6" s="365"/>
      <c r="AD6" s="366" t="s">
        <v>94</v>
      </c>
      <c r="AE6" s="366"/>
      <c r="AF6" s="366"/>
      <c r="AG6" s="366"/>
      <c r="AH6" s="366" t="s">
        <v>95</v>
      </c>
      <c r="AI6" s="366"/>
      <c r="AJ6" s="366"/>
      <c r="AK6" s="366"/>
      <c r="AL6" s="365" t="s">
        <v>46</v>
      </c>
      <c r="AM6" s="365"/>
      <c r="AN6" s="365"/>
      <c r="AO6" s="365"/>
      <c r="AP6" s="365"/>
      <c r="AQ6" s="365"/>
      <c r="AR6" s="365"/>
      <c r="AS6" s="365"/>
      <c r="AT6" s="365"/>
    </row>
    <row r="7" spans="1:47" ht="12.9" customHeight="1" x14ac:dyDescent="0.15">
      <c r="A7" s="362" t="s">
        <v>45</v>
      </c>
      <c r="B7" s="362"/>
      <c r="C7" s="363"/>
      <c r="D7" s="363"/>
      <c r="E7" s="364"/>
      <c r="F7" s="364"/>
      <c r="G7" s="364"/>
      <c r="H7" s="364"/>
      <c r="I7" s="364"/>
      <c r="J7" s="364"/>
      <c r="K7" s="365"/>
      <c r="L7" s="365"/>
      <c r="M7" s="365"/>
      <c r="N7" s="365"/>
      <c r="O7" s="365"/>
      <c r="P7" s="365"/>
      <c r="Q7" s="365"/>
      <c r="R7" s="365"/>
      <c r="S7" s="365"/>
      <c r="T7" s="365"/>
      <c r="U7" s="365"/>
      <c r="V7" s="365"/>
      <c r="W7" s="365"/>
      <c r="X7" s="365"/>
      <c r="Y7" s="365"/>
      <c r="Z7" s="365"/>
      <c r="AA7" s="365"/>
      <c r="AB7" s="365"/>
      <c r="AC7" s="365"/>
      <c r="AD7" s="366"/>
      <c r="AE7" s="366"/>
      <c r="AF7" s="366"/>
      <c r="AG7" s="366"/>
      <c r="AH7" s="366"/>
      <c r="AI7" s="366"/>
      <c r="AJ7" s="366"/>
      <c r="AK7" s="366"/>
      <c r="AL7" s="365"/>
      <c r="AM7" s="365"/>
      <c r="AN7" s="365"/>
      <c r="AO7" s="365"/>
      <c r="AP7" s="365"/>
      <c r="AQ7" s="365"/>
      <c r="AR7" s="365"/>
      <c r="AS7" s="365"/>
      <c r="AT7" s="365"/>
    </row>
    <row r="8" spans="1:47" ht="12.9" customHeight="1" x14ac:dyDescent="0.15">
      <c r="A8" s="333">
        <v>1</v>
      </c>
      <c r="B8" s="333"/>
      <c r="C8" s="335"/>
      <c r="D8" s="335"/>
      <c r="E8" s="336"/>
      <c r="F8" s="336"/>
      <c r="G8" s="336"/>
      <c r="H8" s="336"/>
      <c r="I8" s="336"/>
      <c r="J8" s="336"/>
      <c r="K8" s="336"/>
      <c r="L8" s="336"/>
      <c r="M8" s="336"/>
      <c r="N8" s="336"/>
      <c r="O8" s="336"/>
      <c r="P8" s="336"/>
      <c r="Q8" s="336"/>
      <c r="R8" s="336"/>
      <c r="S8" s="336"/>
      <c r="T8" s="336"/>
      <c r="U8" s="336"/>
      <c r="V8" s="336"/>
      <c r="W8" s="336"/>
      <c r="X8" s="336"/>
      <c r="Y8" s="336"/>
      <c r="Z8" s="335"/>
      <c r="AA8" s="335"/>
      <c r="AB8" s="335"/>
      <c r="AC8" s="335"/>
      <c r="AD8" s="356"/>
      <c r="AE8" s="356"/>
      <c r="AF8" s="356"/>
      <c r="AG8" s="356"/>
      <c r="AH8" s="357"/>
      <c r="AI8" s="357"/>
      <c r="AJ8" s="357"/>
      <c r="AK8" s="357"/>
      <c r="AL8" s="358"/>
      <c r="AM8" s="358"/>
      <c r="AN8" s="358"/>
      <c r="AO8" s="358"/>
      <c r="AP8" s="358"/>
      <c r="AQ8" s="358"/>
      <c r="AR8" s="358"/>
      <c r="AS8" s="358"/>
      <c r="AT8" s="358"/>
      <c r="AU8" s="2" t="s">
        <v>171</v>
      </c>
    </row>
    <row r="9" spans="1:47" ht="12.9" customHeight="1" x14ac:dyDescent="0.15">
      <c r="A9" s="333">
        <v>2</v>
      </c>
      <c r="B9" s="333"/>
      <c r="C9" s="335"/>
      <c r="D9" s="335"/>
      <c r="E9" s="336"/>
      <c r="F9" s="336"/>
      <c r="G9" s="336"/>
      <c r="H9" s="336"/>
      <c r="I9" s="336"/>
      <c r="J9" s="336"/>
      <c r="K9" s="336"/>
      <c r="L9" s="336"/>
      <c r="M9" s="336"/>
      <c r="N9" s="336"/>
      <c r="O9" s="336"/>
      <c r="P9" s="336"/>
      <c r="Q9" s="336"/>
      <c r="R9" s="336"/>
      <c r="S9" s="336"/>
      <c r="T9" s="336"/>
      <c r="U9" s="336"/>
      <c r="V9" s="336"/>
      <c r="W9" s="336"/>
      <c r="X9" s="336"/>
      <c r="Y9" s="336"/>
      <c r="Z9" s="335"/>
      <c r="AA9" s="335"/>
      <c r="AB9" s="335"/>
      <c r="AC9" s="335"/>
      <c r="AD9" s="356"/>
      <c r="AE9" s="356"/>
      <c r="AF9" s="356"/>
      <c r="AG9" s="356"/>
      <c r="AH9" s="357"/>
      <c r="AI9" s="357"/>
      <c r="AJ9" s="357"/>
      <c r="AK9" s="357"/>
      <c r="AL9" s="358"/>
      <c r="AM9" s="358"/>
      <c r="AN9" s="358"/>
      <c r="AO9" s="358"/>
      <c r="AP9" s="358"/>
      <c r="AQ9" s="358"/>
      <c r="AR9" s="358"/>
      <c r="AS9" s="358"/>
      <c r="AT9" s="358"/>
      <c r="AU9" s="2" t="s">
        <v>44</v>
      </c>
    </row>
    <row r="10" spans="1:47" ht="12.9" customHeight="1" x14ac:dyDescent="0.15">
      <c r="A10" s="333">
        <v>3</v>
      </c>
      <c r="B10" s="333"/>
      <c r="C10" s="335"/>
      <c r="D10" s="335"/>
      <c r="E10" s="336"/>
      <c r="F10" s="336"/>
      <c r="G10" s="336"/>
      <c r="H10" s="336"/>
      <c r="I10" s="336"/>
      <c r="J10" s="336"/>
      <c r="K10" s="336"/>
      <c r="L10" s="336"/>
      <c r="M10" s="336"/>
      <c r="N10" s="336"/>
      <c r="O10" s="336"/>
      <c r="P10" s="336"/>
      <c r="Q10" s="336"/>
      <c r="R10" s="336"/>
      <c r="S10" s="336"/>
      <c r="T10" s="336"/>
      <c r="U10" s="336"/>
      <c r="V10" s="336"/>
      <c r="W10" s="336"/>
      <c r="X10" s="336"/>
      <c r="Y10" s="336"/>
      <c r="Z10" s="335"/>
      <c r="AA10" s="335"/>
      <c r="AB10" s="335"/>
      <c r="AC10" s="335"/>
      <c r="AD10" s="356"/>
      <c r="AE10" s="356"/>
      <c r="AF10" s="356"/>
      <c r="AG10" s="356"/>
      <c r="AH10" s="357"/>
      <c r="AI10" s="357"/>
      <c r="AJ10" s="357"/>
      <c r="AK10" s="357"/>
      <c r="AL10" s="358"/>
      <c r="AM10" s="358"/>
      <c r="AN10" s="358"/>
      <c r="AO10" s="358"/>
      <c r="AP10" s="358"/>
      <c r="AQ10" s="358"/>
      <c r="AR10" s="358"/>
      <c r="AS10" s="358"/>
      <c r="AT10" s="358"/>
      <c r="AU10" s="2" t="s">
        <v>43</v>
      </c>
    </row>
    <row r="11" spans="1:47" ht="12.9" customHeight="1" x14ac:dyDescent="0.15">
      <c r="A11" s="333">
        <v>4</v>
      </c>
      <c r="B11" s="333"/>
      <c r="C11" s="335"/>
      <c r="D11" s="335"/>
      <c r="E11" s="336"/>
      <c r="F11" s="336"/>
      <c r="G11" s="336"/>
      <c r="H11" s="336"/>
      <c r="I11" s="336"/>
      <c r="J11" s="336"/>
      <c r="K11" s="336"/>
      <c r="L11" s="336"/>
      <c r="M11" s="336"/>
      <c r="N11" s="336"/>
      <c r="O11" s="336"/>
      <c r="P11" s="336"/>
      <c r="Q11" s="336"/>
      <c r="R11" s="336"/>
      <c r="S11" s="336"/>
      <c r="T11" s="336"/>
      <c r="U11" s="336"/>
      <c r="V11" s="336"/>
      <c r="W11" s="336"/>
      <c r="X11" s="336"/>
      <c r="Y11" s="336"/>
      <c r="Z11" s="335"/>
      <c r="AA11" s="335"/>
      <c r="AB11" s="335"/>
      <c r="AC11" s="335"/>
      <c r="AD11" s="356"/>
      <c r="AE11" s="356"/>
      <c r="AF11" s="356"/>
      <c r="AG11" s="356"/>
      <c r="AH11" s="357"/>
      <c r="AI11" s="357"/>
      <c r="AJ11" s="357"/>
      <c r="AK11" s="357"/>
      <c r="AL11" s="358"/>
      <c r="AM11" s="358"/>
      <c r="AN11" s="358"/>
      <c r="AO11" s="358"/>
      <c r="AP11" s="358"/>
      <c r="AQ11" s="358"/>
      <c r="AR11" s="358"/>
      <c r="AS11" s="358"/>
      <c r="AT11" s="358"/>
    </row>
    <row r="12" spans="1:47" ht="12.9" customHeight="1" x14ac:dyDescent="0.15">
      <c r="A12" s="333">
        <v>5</v>
      </c>
      <c r="B12" s="333"/>
      <c r="C12" s="335"/>
      <c r="D12" s="335"/>
      <c r="E12" s="336"/>
      <c r="F12" s="336"/>
      <c r="G12" s="336"/>
      <c r="H12" s="336"/>
      <c r="I12" s="336"/>
      <c r="J12" s="336"/>
      <c r="K12" s="336"/>
      <c r="L12" s="336"/>
      <c r="M12" s="336"/>
      <c r="N12" s="336"/>
      <c r="O12" s="336"/>
      <c r="P12" s="336"/>
      <c r="Q12" s="336"/>
      <c r="R12" s="336"/>
      <c r="S12" s="336"/>
      <c r="T12" s="336"/>
      <c r="U12" s="336"/>
      <c r="V12" s="336"/>
      <c r="W12" s="336"/>
      <c r="X12" s="336"/>
      <c r="Y12" s="336"/>
      <c r="Z12" s="335"/>
      <c r="AA12" s="335"/>
      <c r="AB12" s="335"/>
      <c r="AC12" s="335"/>
      <c r="AD12" s="356"/>
      <c r="AE12" s="356"/>
      <c r="AF12" s="356"/>
      <c r="AG12" s="356"/>
      <c r="AH12" s="357"/>
      <c r="AI12" s="357"/>
      <c r="AJ12" s="357"/>
      <c r="AK12" s="357"/>
      <c r="AL12" s="358"/>
      <c r="AM12" s="358"/>
      <c r="AN12" s="358"/>
      <c r="AO12" s="358"/>
      <c r="AP12" s="358"/>
      <c r="AQ12" s="358"/>
      <c r="AR12" s="358"/>
      <c r="AS12" s="358"/>
      <c r="AT12" s="358"/>
      <c r="AU12" s="2" t="s">
        <v>42</v>
      </c>
    </row>
    <row r="13" spans="1:47" ht="12.9" customHeight="1" x14ac:dyDescent="0.15">
      <c r="A13" s="333">
        <v>6</v>
      </c>
      <c r="B13" s="333"/>
      <c r="C13" s="335"/>
      <c r="D13" s="335"/>
      <c r="E13" s="336"/>
      <c r="F13" s="336"/>
      <c r="G13" s="336"/>
      <c r="H13" s="336"/>
      <c r="I13" s="336"/>
      <c r="J13" s="336"/>
      <c r="K13" s="336"/>
      <c r="L13" s="336"/>
      <c r="M13" s="336"/>
      <c r="N13" s="336"/>
      <c r="O13" s="336"/>
      <c r="P13" s="336"/>
      <c r="Q13" s="336"/>
      <c r="R13" s="336"/>
      <c r="S13" s="336"/>
      <c r="T13" s="336"/>
      <c r="U13" s="336"/>
      <c r="V13" s="336"/>
      <c r="W13" s="336"/>
      <c r="X13" s="336"/>
      <c r="Y13" s="336"/>
      <c r="Z13" s="335"/>
      <c r="AA13" s="335"/>
      <c r="AB13" s="335"/>
      <c r="AC13" s="335"/>
      <c r="AD13" s="356"/>
      <c r="AE13" s="356"/>
      <c r="AF13" s="356"/>
      <c r="AG13" s="356"/>
      <c r="AH13" s="357"/>
      <c r="AI13" s="357"/>
      <c r="AJ13" s="357"/>
      <c r="AK13" s="357"/>
      <c r="AL13" s="358"/>
      <c r="AM13" s="358"/>
      <c r="AN13" s="358"/>
      <c r="AO13" s="358"/>
      <c r="AP13" s="358"/>
      <c r="AQ13" s="358"/>
      <c r="AR13" s="358"/>
      <c r="AS13" s="358"/>
      <c r="AT13" s="358"/>
      <c r="AU13" s="2" t="s">
        <v>41</v>
      </c>
    </row>
    <row r="14" spans="1:47" ht="12.9" customHeight="1" x14ac:dyDescent="0.15">
      <c r="A14" s="333">
        <v>7</v>
      </c>
      <c r="B14" s="333"/>
      <c r="C14" s="335"/>
      <c r="D14" s="335"/>
      <c r="E14" s="336"/>
      <c r="F14" s="336"/>
      <c r="G14" s="336"/>
      <c r="H14" s="336"/>
      <c r="I14" s="336"/>
      <c r="J14" s="336"/>
      <c r="K14" s="336"/>
      <c r="L14" s="336"/>
      <c r="M14" s="336"/>
      <c r="N14" s="336"/>
      <c r="O14" s="336"/>
      <c r="P14" s="336"/>
      <c r="Q14" s="336"/>
      <c r="R14" s="336"/>
      <c r="S14" s="336"/>
      <c r="T14" s="336"/>
      <c r="U14" s="336"/>
      <c r="V14" s="336"/>
      <c r="W14" s="336"/>
      <c r="X14" s="336"/>
      <c r="Y14" s="336"/>
      <c r="Z14" s="335"/>
      <c r="AA14" s="335"/>
      <c r="AB14" s="335"/>
      <c r="AC14" s="335"/>
      <c r="AD14" s="356"/>
      <c r="AE14" s="356"/>
      <c r="AF14" s="356"/>
      <c r="AG14" s="356"/>
      <c r="AH14" s="357"/>
      <c r="AI14" s="357"/>
      <c r="AJ14" s="357"/>
      <c r="AK14" s="357"/>
      <c r="AL14" s="358"/>
      <c r="AM14" s="358"/>
      <c r="AN14" s="358"/>
      <c r="AO14" s="358"/>
      <c r="AP14" s="358"/>
      <c r="AQ14" s="358"/>
      <c r="AR14" s="358"/>
      <c r="AS14" s="358"/>
      <c r="AT14" s="358"/>
    </row>
    <row r="15" spans="1:47" ht="12.9" customHeight="1" x14ac:dyDescent="0.15">
      <c r="A15" s="333">
        <v>8</v>
      </c>
      <c r="B15" s="333"/>
      <c r="C15" s="335"/>
      <c r="D15" s="335"/>
      <c r="E15" s="336"/>
      <c r="F15" s="336"/>
      <c r="G15" s="336"/>
      <c r="H15" s="336"/>
      <c r="I15" s="336"/>
      <c r="J15" s="336"/>
      <c r="K15" s="336"/>
      <c r="L15" s="336"/>
      <c r="M15" s="336"/>
      <c r="N15" s="336"/>
      <c r="O15" s="336"/>
      <c r="P15" s="336"/>
      <c r="Q15" s="336"/>
      <c r="R15" s="336"/>
      <c r="S15" s="336"/>
      <c r="T15" s="336"/>
      <c r="U15" s="336"/>
      <c r="V15" s="336"/>
      <c r="W15" s="336"/>
      <c r="X15" s="336"/>
      <c r="Y15" s="336"/>
      <c r="Z15" s="335"/>
      <c r="AA15" s="335"/>
      <c r="AB15" s="335"/>
      <c r="AC15" s="335"/>
      <c r="AD15" s="356"/>
      <c r="AE15" s="356"/>
      <c r="AF15" s="356"/>
      <c r="AG15" s="356"/>
      <c r="AH15" s="357"/>
      <c r="AI15" s="357"/>
      <c r="AJ15" s="357"/>
      <c r="AK15" s="357"/>
      <c r="AL15" s="358"/>
      <c r="AM15" s="358"/>
      <c r="AN15" s="358"/>
      <c r="AO15" s="358"/>
      <c r="AP15" s="358"/>
      <c r="AQ15" s="358"/>
      <c r="AR15" s="358"/>
      <c r="AS15" s="358"/>
      <c r="AT15" s="358"/>
    </row>
    <row r="16" spans="1:47" ht="12.9" customHeight="1" x14ac:dyDescent="0.15">
      <c r="A16" s="333">
        <v>9</v>
      </c>
      <c r="B16" s="333"/>
      <c r="C16" s="335"/>
      <c r="D16" s="335"/>
      <c r="E16" s="336"/>
      <c r="F16" s="336"/>
      <c r="G16" s="336"/>
      <c r="H16" s="336"/>
      <c r="I16" s="336"/>
      <c r="J16" s="336"/>
      <c r="K16" s="336"/>
      <c r="L16" s="336"/>
      <c r="M16" s="336"/>
      <c r="N16" s="336"/>
      <c r="O16" s="336"/>
      <c r="P16" s="336"/>
      <c r="Q16" s="336"/>
      <c r="R16" s="336"/>
      <c r="S16" s="336"/>
      <c r="T16" s="336"/>
      <c r="U16" s="336"/>
      <c r="V16" s="336"/>
      <c r="W16" s="336"/>
      <c r="X16" s="336"/>
      <c r="Y16" s="336"/>
      <c r="Z16" s="335"/>
      <c r="AA16" s="335"/>
      <c r="AB16" s="335"/>
      <c r="AC16" s="335"/>
      <c r="AD16" s="356"/>
      <c r="AE16" s="356"/>
      <c r="AF16" s="356"/>
      <c r="AG16" s="356"/>
      <c r="AH16" s="357"/>
      <c r="AI16" s="357"/>
      <c r="AJ16" s="357"/>
      <c r="AK16" s="357"/>
      <c r="AL16" s="358"/>
      <c r="AM16" s="358"/>
      <c r="AN16" s="358"/>
      <c r="AO16" s="358"/>
      <c r="AP16" s="358"/>
      <c r="AQ16" s="358"/>
      <c r="AR16" s="358"/>
      <c r="AS16" s="358"/>
      <c r="AT16" s="358"/>
    </row>
    <row r="17" spans="1:47" ht="12.9" customHeight="1" x14ac:dyDescent="0.15">
      <c r="A17" s="333">
        <v>10</v>
      </c>
      <c r="B17" s="333"/>
      <c r="C17" s="335"/>
      <c r="D17" s="335"/>
      <c r="E17" s="336"/>
      <c r="F17" s="336"/>
      <c r="G17" s="336"/>
      <c r="H17" s="336"/>
      <c r="I17" s="336"/>
      <c r="J17" s="336"/>
      <c r="K17" s="336"/>
      <c r="L17" s="336"/>
      <c r="M17" s="336"/>
      <c r="N17" s="336"/>
      <c r="O17" s="336"/>
      <c r="P17" s="336"/>
      <c r="Q17" s="336"/>
      <c r="R17" s="336"/>
      <c r="S17" s="336"/>
      <c r="T17" s="336"/>
      <c r="U17" s="336"/>
      <c r="V17" s="336"/>
      <c r="W17" s="336"/>
      <c r="X17" s="336"/>
      <c r="Y17" s="336"/>
      <c r="Z17" s="335"/>
      <c r="AA17" s="335"/>
      <c r="AB17" s="335"/>
      <c r="AC17" s="335"/>
      <c r="AD17" s="356"/>
      <c r="AE17" s="356"/>
      <c r="AF17" s="356"/>
      <c r="AG17" s="356"/>
      <c r="AH17" s="357"/>
      <c r="AI17" s="357"/>
      <c r="AJ17" s="357"/>
      <c r="AK17" s="357"/>
      <c r="AL17" s="358"/>
      <c r="AM17" s="358"/>
      <c r="AN17" s="358"/>
      <c r="AO17" s="358"/>
      <c r="AP17" s="358"/>
      <c r="AQ17" s="358"/>
      <c r="AR17" s="358"/>
      <c r="AS17" s="358"/>
      <c r="AT17" s="358"/>
    </row>
    <row r="18" spans="1:47" ht="12.9" customHeight="1" x14ac:dyDescent="0.15">
      <c r="A18" s="333">
        <v>11</v>
      </c>
      <c r="B18" s="333"/>
      <c r="C18" s="335"/>
      <c r="D18" s="335"/>
      <c r="E18" s="336"/>
      <c r="F18" s="336"/>
      <c r="G18" s="336"/>
      <c r="H18" s="336"/>
      <c r="I18" s="336"/>
      <c r="J18" s="336"/>
      <c r="K18" s="336"/>
      <c r="L18" s="336"/>
      <c r="M18" s="336"/>
      <c r="N18" s="336"/>
      <c r="O18" s="336"/>
      <c r="P18" s="336"/>
      <c r="Q18" s="336"/>
      <c r="R18" s="336"/>
      <c r="S18" s="336"/>
      <c r="T18" s="336"/>
      <c r="U18" s="336"/>
      <c r="V18" s="336"/>
      <c r="W18" s="336"/>
      <c r="X18" s="336"/>
      <c r="Y18" s="336"/>
      <c r="Z18" s="335"/>
      <c r="AA18" s="335"/>
      <c r="AB18" s="335"/>
      <c r="AC18" s="335"/>
      <c r="AD18" s="356"/>
      <c r="AE18" s="356"/>
      <c r="AF18" s="356"/>
      <c r="AG18" s="356"/>
      <c r="AH18" s="357"/>
      <c r="AI18" s="357"/>
      <c r="AJ18" s="357"/>
      <c r="AK18" s="357"/>
      <c r="AL18" s="358"/>
      <c r="AM18" s="358"/>
      <c r="AN18" s="358"/>
      <c r="AO18" s="358"/>
      <c r="AP18" s="358"/>
      <c r="AQ18" s="358"/>
      <c r="AR18" s="358"/>
      <c r="AS18" s="358"/>
      <c r="AT18" s="358"/>
    </row>
    <row r="19" spans="1:47" ht="12.9" customHeight="1" x14ac:dyDescent="0.15">
      <c r="A19" s="333">
        <v>12</v>
      </c>
      <c r="B19" s="333"/>
      <c r="C19" s="335"/>
      <c r="D19" s="335"/>
      <c r="E19" s="336"/>
      <c r="F19" s="336"/>
      <c r="G19" s="336"/>
      <c r="H19" s="336"/>
      <c r="I19" s="336"/>
      <c r="J19" s="336"/>
      <c r="K19" s="336"/>
      <c r="L19" s="336"/>
      <c r="M19" s="336"/>
      <c r="N19" s="336"/>
      <c r="O19" s="336"/>
      <c r="P19" s="336"/>
      <c r="Q19" s="336"/>
      <c r="R19" s="336"/>
      <c r="S19" s="336"/>
      <c r="T19" s="336"/>
      <c r="U19" s="336"/>
      <c r="V19" s="336"/>
      <c r="W19" s="336"/>
      <c r="X19" s="336"/>
      <c r="Y19" s="336"/>
      <c r="Z19" s="335"/>
      <c r="AA19" s="335"/>
      <c r="AB19" s="335"/>
      <c r="AC19" s="335"/>
      <c r="AD19" s="356"/>
      <c r="AE19" s="356"/>
      <c r="AF19" s="356"/>
      <c r="AG19" s="356"/>
      <c r="AH19" s="357"/>
      <c r="AI19" s="357"/>
      <c r="AJ19" s="357"/>
      <c r="AK19" s="357"/>
      <c r="AL19" s="358"/>
      <c r="AM19" s="358"/>
      <c r="AN19" s="358"/>
      <c r="AO19" s="358"/>
      <c r="AP19" s="358"/>
      <c r="AQ19" s="358"/>
      <c r="AR19" s="358"/>
      <c r="AS19" s="358"/>
      <c r="AT19" s="358"/>
    </row>
    <row r="20" spans="1:47" ht="12.9" customHeight="1" x14ac:dyDescent="0.15">
      <c r="A20" s="333">
        <v>13</v>
      </c>
      <c r="B20" s="333"/>
      <c r="C20" s="335"/>
      <c r="D20" s="335"/>
      <c r="E20" s="336"/>
      <c r="F20" s="336"/>
      <c r="G20" s="336"/>
      <c r="H20" s="336"/>
      <c r="I20" s="336"/>
      <c r="J20" s="336"/>
      <c r="K20" s="336"/>
      <c r="L20" s="336"/>
      <c r="M20" s="336"/>
      <c r="N20" s="336"/>
      <c r="O20" s="336"/>
      <c r="P20" s="336"/>
      <c r="Q20" s="336"/>
      <c r="R20" s="336"/>
      <c r="S20" s="336"/>
      <c r="T20" s="336"/>
      <c r="U20" s="336"/>
      <c r="V20" s="336"/>
      <c r="W20" s="336"/>
      <c r="X20" s="336"/>
      <c r="Y20" s="336"/>
      <c r="Z20" s="335"/>
      <c r="AA20" s="335"/>
      <c r="AB20" s="335"/>
      <c r="AC20" s="335"/>
      <c r="AD20" s="356"/>
      <c r="AE20" s="356"/>
      <c r="AF20" s="356"/>
      <c r="AG20" s="356"/>
      <c r="AH20" s="357"/>
      <c r="AI20" s="357"/>
      <c r="AJ20" s="357"/>
      <c r="AK20" s="357"/>
      <c r="AL20" s="358"/>
      <c r="AM20" s="358"/>
      <c r="AN20" s="358"/>
      <c r="AO20" s="358"/>
      <c r="AP20" s="358"/>
      <c r="AQ20" s="358"/>
      <c r="AR20" s="358"/>
      <c r="AS20" s="358"/>
      <c r="AT20" s="358"/>
    </row>
    <row r="21" spans="1:47" ht="12.9" customHeight="1" x14ac:dyDescent="0.15">
      <c r="A21" s="333">
        <v>14</v>
      </c>
      <c r="B21" s="333"/>
      <c r="C21" s="335"/>
      <c r="D21" s="335"/>
      <c r="E21" s="336"/>
      <c r="F21" s="336"/>
      <c r="G21" s="336"/>
      <c r="H21" s="336"/>
      <c r="I21" s="336"/>
      <c r="J21" s="336"/>
      <c r="K21" s="336"/>
      <c r="L21" s="336"/>
      <c r="M21" s="336"/>
      <c r="N21" s="336"/>
      <c r="O21" s="336"/>
      <c r="P21" s="336"/>
      <c r="Q21" s="336"/>
      <c r="R21" s="336"/>
      <c r="S21" s="336"/>
      <c r="T21" s="336"/>
      <c r="U21" s="336"/>
      <c r="V21" s="336"/>
      <c r="W21" s="336"/>
      <c r="X21" s="336"/>
      <c r="Y21" s="336"/>
      <c r="Z21" s="335"/>
      <c r="AA21" s="335"/>
      <c r="AB21" s="335"/>
      <c r="AC21" s="335"/>
      <c r="AD21" s="356"/>
      <c r="AE21" s="356"/>
      <c r="AF21" s="356"/>
      <c r="AG21" s="356"/>
      <c r="AH21" s="357"/>
      <c r="AI21" s="357"/>
      <c r="AJ21" s="357"/>
      <c r="AK21" s="357"/>
      <c r="AL21" s="358"/>
      <c r="AM21" s="358"/>
      <c r="AN21" s="358"/>
      <c r="AO21" s="358"/>
      <c r="AP21" s="358"/>
      <c r="AQ21" s="358"/>
      <c r="AR21" s="358"/>
      <c r="AS21" s="358"/>
      <c r="AT21" s="358"/>
    </row>
    <row r="22" spans="1:47" ht="12.9" customHeight="1" x14ac:dyDescent="0.15">
      <c r="A22" s="333">
        <v>15</v>
      </c>
      <c r="B22" s="333"/>
      <c r="C22" s="335"/>
      <c r="D22" s="335"/>
      <c r="E22" s="336"/>
      <c r="F22" s="336"/>
      <c r="G22" s="336"/>
      <c r="H22" s="336"/>
      <c r="I22" s="336"/>
      <c r="J22" s="336"/>
      <c r="K22" s="336"/>
      <c r="L22" s="336"/>
      <c r="M22" s="336"/>
      <c r="N22" s="336"/>
      <c r="O22" s="336"/>
      <c r="P22" s="336"/>
      <c r="Q22" s="336"/>
      <c r="R22" s="336"/>
      <c r="S22" s="336"/>
      <c r="T22" s="336"/>
      <c r="U22" s="336"/>
      <c r="V22" s="336"/>
      <c r="W22" s="336"/>
      <c r="X22" s="336"/>
      <c r="Y22" s="336"/>
      <c r="Z22" s="335"/>
      <c r="AA22" s="335"/>
      <c r="AB22" s="335"/>
      <c r="AC22" s="335"/>
      <c r="AD22" s="356"/>
      <c r="AE22" s="356"/>
      <c r="AF22" s="356"/>
      <c r="AG22" s="356"/>
      <c r="AH22" s="357"/>
      <c r="AI22" s="357"/>
      <c r="AJ22" s="357"/>
      <c r="AK22" s="357"/>
      <c r="AL22" s="358"/>
      <c r="AM22" s="358"/>
      <c r="AN22" s="358"/>
      <c r="AO22" s="358"/>
      <c r="AP22" s="358"/>
      <c r="AQ22" s="358"/>
      <c r="AR22" s="358"/>
      <c r="AS22" s="358"/>
      <c r="AT22" s="358"/>
    </row>
    <row r="23" spans="1:47" s="19" customFormat="1" ht="12.9" customHeight="1" x14ac:dyDescent="0.45">
      <c r="A23" s="333">
        <v>16</v>
      </c>
      <c r="B23" s="333"/>
      <c r="C23" s="335"/>
      <c r="D23" s="335"/>
      <c r="E23" s="336"/>
      <c r="F23" s="336"/>
      <c r="G23" s="336"/>
      <c r="H23" s="336"/>
      <c r="I23" s="336"/>
      <c r="J23" s="336"/>
      <c r="K23" s="336"/>
      <c r="L23" s="336"/>
      <c r="M23" s="336"/>
      <c r="N23" s="336"/>
      <c r="O23" s="336"/>
      <c r="P23" s="336"/>
      <c r="Q23" s="336"/>
      <c r="R23" s="336"/>
      <c r="S23" s="336"/>
      <c r="T23" s="336"/>
      <c r="U23" s="336"/>
      <c r="V23" s="336"/>
      <c r="W23" s="336"/>
      <c r="X23" s="336"/>
      <c r="Y23" s="336"/>
      <c r="Z23" s="335"/>
      <c r="AA23" s="335"/>
      <c r="AB23" s="335"/>
      <c r="AC23" s="335"/>
      <c r="AD23" s="356"/>
      <c r="AE23" s="356"/>
      <c r="AF23" s="356"/>
      <c r="AG23" s="356"/>
      <c r="AH23" s="357"/>
      <c r="AI23" s="357"/>
      <c r="AJ23" s="357"/>
      <c r="AK23" s="357"/>
      <c r="AL23" s="358"/>
      <c r="AM23" s="358"/>
      <c r="AN23" s="358"/>
      <c r="AO23" s="358"/>
      <c r="AP23" s="358"/>
      <c r="AQ23" s="358"/>
      <c r="AR23" s="358"/>
      <c r="AS23" s="358"/>
      <c r="AT23" s="358"/>
      <c r="AU23" s="12"/>
    </row>
    <row r="24" spans="1:47" s="19" customFormat="1" ht="12.9" customHeight="1" x14ac:dyDescent="0.45">
      <c r="A24" s="333">
        <v>17</v>
      </c>
      <c r="B24" s="333"/>
      <c r="C24" s="335"/>
      <c r="D24" s="335"/>
      <c r="E24" s="336"/>
      <c r="F24" s="336"/>
      <c r="G24" s="336"/>
      <c r="H24" s="336"/>
      <c r="I24" s="336"/>
      <c r="J24" s="336"/>
      <c r="K24" s="336"/>
      <c r="L24" s="336"/>
      <c r="M24" s="336"/>
      <c r="N24" s="336"/>
      <c r="O24" s="336"/>
      <c r="P24" s="336"/>
      <c r="Q24" s="336"/>
      <c r="R24" s="336"/>
      <c r="S24" s="336"/>
      <c r="T24" s="336"/>
      <c r="U24" s="336"/>
      <c r="V24" s="336"/>
      <c r="W24" s="336"/>
      <c r="X24" s="336"/>
      <c r="Y24" s="336"/>
      <c r="Z24" s="335"/>
      <c r="AA24" s="335"/>
      <c r="AB24" s="335"/>
      <c r="AC24" s="335"/>
      <c r="AD24" s="356"/>
      <c r="AE24" s="356"/>
      <c r="AF24" s="356"/>
      <c r="AG24" s="356"/>
      <c r="AH24" s="357"/>
      <c r="AI24" s="357"/>
      <c r="AJ24" s="357"/>
      <c r="AK24" s="357"/>
      <c r="AL24" s="358"/>
      <c r="AM24" s="358"/>
      <c r="AN24" s="358"/>
      <c r="AO24" s="358"/>
      <c r="AP24" s="358"/>
      <c r="AQ24" s="358"/>
      <c r="AR24" s="358"/>
      <c r="AS24" s="358"/>
      <c r="AT24" s="358"/>
      <c r="AU24" s="12"/>
    </row>
    <row r="25" spans="1:47" s="19" customFormat="1" ht="12.9" customHeight="1" x14ac:dyDescent="0.45">
      <c r="A25" s="333">
        <v>18</v>
      </c>
      <c r="B25" s="333"/>
      <c r="C25" s="335"/>
      <c r="D25" s="335"/>
      <c r="E25" s="336"/>
      <c r="F25" s="336"/>
      <c r="G25" s="336"/>
      <c r="H25" s="336"/>
      <c r="I25" s="336"/>
      <c r="J25" s="336"/>
      <c r="K25" s="336"/>
      <c r="L25" s="336"/>
      <c r="M25" s="336"/>
      <c r="N25" s="336"/>
      <c r="O25" s="336"/>
      <c r="P25" s="336"/>
      <c r="Q25" s="336"/>
      <c r="R25" s="336"/>
      <c r="S25" s="336"/>
      <c r="T25" s="336"/>
      <c r="U25" s="336"/>
      <c r="V25" s="336"/>
      <c r="W25" s="336"/>
      <c r="X25" s="336"/>
      <c r="Y25" s="336"/>
      <c r="Z25" s="335"/>
      <c r="AA25" s="335"/>
      <c r="AB25" s="335"/>
      <c r="AC25" s="335"/>
      <c r="AD25" s="356"/>
      <c r="AE25" s="356"/>
      <c r="AF25" s="356"/>
      <c r="AG25" s="356"/>
      <c r="AH25" s="357"/>
      <c r="AI25" s="357"/>
      <c r="AJ25" s="357"/>
      <c r="AK25" s="357"/>
      <c r="AL25" s="358"/>
      <c r="AM25" s="358"/>
      <c r="AN25" s="358"/>
      <c r="AO25" s="358"/>
      <c r="AP25" s="358"/>
      <c r="AQ25" s="358"/>
      <c r="AR25" s="358"/>
      <c r="AS25" s="358"/>
      <c r="AT25" s="358"/>
      <c r="AU25" s="12"/>
    </row>
    <row r="26" spans="1:47" s="19" customFormat="1" ht="12.9" customHeight="1" x14ac:dyDescent="0.45">
      <c r="A26" s="333">
        <v>19</v>
      </c>
      <c r="B26" s="333"/>
      <c r="C26" s="335"/>
      <c r="D26" s="335"/>
      <c r="E26" s="336"/>
      <c r="F26" s="336"/>
      <c r="G26" s="336"/>
      <c r="H26" s="336"/>
      <c r="I26" s="336"/>
      <c r="J26" s="336"/>
      <c r="K26" s="336"/>
      <c r="L26" s="336"/>
      <c r="M26" s="336"/>
      <c r="N26" s="336"/>
      <c r="O26" s="336"/>
      <c r="P26" s="336"/>
      <c r="Q26" s="336"/>
      <c r="R26" s="336"/>
      <c r="S26" s="336"/>
      <c r="T26" s="336"/>
      <c r="U26" s="336"/>
      <c r="V26" s="336"/>
      <c r="W26" s="336"/>
      <c r="X26" s="336"/>
      <c r="Y26" s="336"/>
      <c r="Z26" s="335"/>
      <c r="AA26" s="335"/>
      <c r="AB26" s="335"/>
      <c r="AC26" s="335"/>
      <c r="AD26" s="356"/>
      <c r="AE26" s="356"/>
      <c r="AF26" s="356"/>
      <c r="AG26" s="356"/>
      <c r="AH26" s="357"/>
      <c r="AI26" s="357"/>
      <c r="AJ26" s="357"/>
      <c r="AK26" s="357"/>
      <c r="AL26" s="358"/>
      <c r="AM26" s="358"/>
      <c r="AN26" s="358"/>
      <c r="AO26" s="358"/>
      <c r="AP26" s="358"/>
      <c r="AQ26" s="358"/>
      <c r="AR26" s="358"/>
      <c r="AS26" s="358"/>
      <c r="AT26" s="358"/>
      <c r="AU26" s="12"/>
    </row>
    <row r="27" spans="1:47" s="19" customFormat="1" ht="12.9" customHeight="1" x14ac:dyDescent="0.45">
      <c r="A27" s="333">
        <v>20</v>
      </c>
      <c r="B27" s="333"/>
      <c r="C27" s="335"/>
      <c r="D27" s="335"/>
      <c r="E27" s="336"/>
      <c r="F27" s="336"/>
      <c r="G27" s="336"/>
      <c r="H27" s="336"/>
      <c r="I27" s="336"/>
      <c r="J27" s="336"/>
      <c r="K27" s="336"/>
      <c r="L27" s="336"/>
      <c r="M27" s="336"/>
      <c r="N27" s="336"/>
      <c r="O27" s="336"/>
      <c r="P27" s="336"/>
      <c r="Q27" s="336"/>
      <c r="R27" s="336"/>
      <c r="S27" s="336"/>
      <c r="T27" s="336"/>
      <c r="U27" s="336"/>
      <c r="V27" s="336"/>
      <c r="W27" s="336"/>
      <c r="X27" s="336"/>
      <c r="Y27" s="336"/>
      <c r="Z27" s="335"/>
      <c r="AA27" s="335"/>
      <c r="AB27" s="335"/>
      <c r="AC27" s="335"/>
      <c r="AD27" s="356"/>
      <c r="AE27" s="356"/>
      <c r="AF27" s="356"/>
      <c r="AG27" s="356"/>
      <c r="AH27" s="357"/>
      <c r="AI27" s="357"/>
      <c r="AJ27" s="357"/>
      <c r="AK27" s="357"/>
      <c r="AL27" s="358"/>
      <c r="AM27" s="358"/>
      <c r="AN27" s="358"/>
      <c r="AO27" s="358"/>
      <c r="AP27" s="358"/>
      <c r="AQ27" s="358"/>
      <c r="AR27" s="358"/>
      <c r="AS27" s="358"/>
      <c r="AT27" s="358"/>
      <c r="AU27" s="12"/>
    </row>
    <row r="28" spans="1:47" s="19" customFormat="1" ht="12.9" customHeight="1" x14ac:dyDescent="0.45">
      <c r="A28" s="333">
        <v>21</v>
      </c>
      <c r="B28" s="334"/>
      <c r="C28" s="335"/>
      <c r="D28" s="335"/>
      <c r="E28" s="336"/>
      <c r="F28" s="336"/>
      <c r="G28" s="336"/>
      <c r="H28" s="336"/>
      <c r="I28" s="336"/>
      <c r="J28" s="336"/>
      <c r="K28" s="351"/>
      <c r="L28" s="352"/>
      <c r="M28" s="352"/>
      <c r="N28" s="352"/>
      <c r="O28" s="352"/>
      <c r="P28" s="352"/>
      <c r="Q28" s="352"/>
      <c r="R28" s="352"/>
      <c r="S28" s="352"/>
      <c r="T28" s="352"/>
      <c r="U28" s="352"/>
      <c r="V28" s="352"/>
      <c r="W28" s="352"/>
      <c r="X28" s="352"/>
      <c r="Y28" s="353"/>
      <c r="Z28" s="354"/>
      <c r="AA28" s="355"/>
      <c r="AB28" s="354"/>
      <c r="AC28" s="355"/>
      <c r="AD28" s="348"/>
      <c r="AE28" s="349"/>
      <c r="AF28" s="349"/>
      <c r="AG28" s="350"/>
      <c r="AH28" s="327"/>
      <c r="AI28" s="328"/>
      <c r="AJ28" s="328"/>
      <c r="AK28" s="329"/>
      <c r="AL28" s="330"/>
      <c r="AM28" s="331"/>
      <c r="AN28" s="331"/>
      <c r="AO28" s="331"/>
      <c r="AP28" s="331"/>
      <c r="AQ28" s="331"/>
      <c r="AR28" s="331"/>
      <c r="AS28" s="331"/>
      <c r="AT28" s="332"/>
      <c r="AU28" s="12"/>
    </row>
    <row r="29" spans="1:47" s="19" customFormat="1" ht="12.9" customHeight="1" x14ac:dyDescent="0.45">
      <c r="A29" s="333">
        <v>22</v>
      </c>
      <c r="B29" s="334"/>
      <c r="C29" s="335"/>
      <c r="D29" s="335"/>
      <c r="E29" s="336"/>
      <c r="F29" s="336"/>
      <c r="G29" s="336"/>
      <c r="H29" s="336"/>
      <c r="I29" s="336"/>
      <c r="J29" s="336"/>
      <c r="K29" s="351"/>
      <c r="L29" s="352"/>
      <c r="M29" s="352"/>
      <c r="N29" s="352"/>
      <c r="O29" s="352"/>
      <c r="P29" s="352"/>
      <c r="Q29" s="352"/>
      <c r="R29" s="352"/>
      <c r="S29" s="352"/>
      <c r="T29" s="352"/>
      <c r="U29" s="352"/>
      <c r="V29" s="352"/>
      <c r="W29" s="352"/>
      <c r="X29" s="352"/>
      <c r="Y29" s="353"/>
      <c r="Z29" s="354"/>
      <c r="AA29" s="355"/>
      <c r="AB29" s="354"/>
      <c r="AC29" s="355"/>
      <c r="AD29" s="348"/>
      <c r="AE29" s="349"/>
      <c r="AF29" s="349"/>
      <c r="AG29" s="350"/>
      <c r="AH29" s="327"/>
      <c r="AI29" s="328"/>
      <c r="AJ29" s="328"/>
      <c r="AK29" s="329"/>
      <c r="AL29" s="330"/>
      <c r="AM29" s="331"/>
      <c r="AN29" s="331"/>
      <c r="AO29" s="331"/>
      <c r="AP29" s="331"/>
      <c r="AQ29" s="331"/>
      <c r="AR29" s="331"/>
      <c r="AS29" s="331"/>
      <c r="AT29" s="332"/>
      <c r="AU29" s="12"/>
    </row>
    <row r="30" spans="1:47" s="19" customFormat="1" ht="12.9" customHeight="1" x14ac:dyDescent="0.45">
      <c r="A30" s="333">
        <v>23</v>
      </c>
      <c r="B30" s="334"/>
      <c r="C30" s="335"/>
      <c r="D30" s="335"/>
      <c r="E30" s="336"/>
      <c r="F30" s="336"/>
      <c r="G30" s="336"/>
      <c r="H30" s="336"/>
      <c r="I30" s="336"/>
      <c r="J30" s="336"/>
      <c r="K30" s="351"/>
      <c r="L30" s="352"/>
      <c r="M30" s="352"/>
      <c r="N30" s="352"/>
      <c r="O30" s="352"/>
      <c r="P30" s="352"/>
      <c r="Q30" s="352"/>
      <c r="R30" s="352"/>
      <c r="S30" s="352"/>
      <c r="T30" s="352"/>
      <c r="U30" s="352"/>
      <c r="V30" s="352"/>
      <c r="W30" s="352"/>
      <c r="X30" s="352"/>
      <c r="Y30" s="353"/>
      <c r="Z30" s="354"/>
      <c r="AA30" s="355"/>
      <c r="AB30" s="354"/>
      <c r="AC30" s="355"/>
      <c r="AD30" s="348"/>
      <c r="AE30" s="349"/>
      <c r="AF30" s="349"/>
      <c r="AG30" s="350"/>
      <c r="AH30" s="327"/>
      <c r="AI30" s="328"/>
      <c r="AJ30" s="328"/>
      <c r="AK30" s="329"/>
      <c r="AL30" s="330"/>
      <c r="AM30" s="331"/>
      <c r="AN30" s="331"/>
      <c r="AO30" s="331"/>
      <c r="AP30" s="331"/>
      <c r="AQ30" s="331"/>
      <c r="AR30" s="331"/>
      <c r="AS30" s="331"/>
      <c r="AT30" s="332"/>
      <c r="AU30" s="12"/>
    </row>
    <row r="31" spans="1:47" s="19" customFormat="1" ht="12.9" customHeight="1" x14ac:dyDescent="0.45">
      <c r="A31" s="333">
        <v>24</v>
      </c>
      <c r="B31" s="334"/>
      <c r="C31" s="335"/>
      <c r="D31" s="335"/>
      <c r="E31" s="336"/>
      <c r="F31" s="336"/>
      <c r="G31" s="336"/>
      <c r="H31" s="336"/>
      <c r="I31" s="336"/>
      <c r="J31" s="336"/>
      <c r="K31" s="351"/>
      <c r="L31" s="352"/>
      <c r="M31" s="352"/>
      <c r="N31" s="352"/>
      <c r="O31" s="352"/>
      <c r="P31" s="352"/>
      <c r="Q31" s="352"/>
      <c r="R31" s="352"/>
      <c r="S31" s="352"/>
      <c r="T31" s="352"/>
      <c r="U31" s="352"/>
      <c r="V31" s="352"/>
      <c r="W31" s="352"/>
      <c r="X31" s="352"/>
      <c r="Y31" s="353"/>
      <c r="Z31" s="354"/>
      <c r="AA31" s="355"/>
      <c r="AB31" s="354"/>
      <c r="AC31" s="355"/>
      <c r="AD31" s="348"/>
      <c r="AE31" s="349"/>
      <c r="AF31" s="349"/>
      <c r="AG31" s="350"/>
      <c r="AH31" s="327"/>
      <c r="AI31" s="328"/>
      <c r="AJ31" s="328"/>
      <c r="AK31" s="329"/>
      <c r="AL31" s="330"/>
      <c r="AM31" s="331"/>
      <c r="AN31" s="331"/>
      <c r="AO31" s="331"/>
      <c r="AP31" s="331"/>
      <c r="AQ31" s="331"/>
      <c r="AR31" s="331"/>
      <c r="AS31" s="331"/>
      <c r="AT31" s="332"/>
      <c r="AU31" s="12"/>
    </row>
    <row r="32" spans="1:47" s="19" customFormat="1" ht="12.9" customHeight="1" thickBot="1" x14ac:dyDescent="0.5">
      <c r="A32" s="333">
        <v>25</v>
      </c>
      <c r="B32" s="334"/>
      <c r="C32" s="335"/>
      <c r="D32" s="335"/>
      <c r="E32" s="336"/>
      <c r="F32" s="336"/>
      <c r="G32" s="336"/>
      <c r="H32" s="336"/>
      <c r="I32" s="336"/>
      <c r="J32" s="336"/>
      <c r="K32" s="337"/>
      <c r="L32" s="338"/>
      <c r="M32" s="338"/>
      <c r="N32" s="338"/>
      <c r="O32" s="338"/>
      <c r="P32" s="338"/>
      <c r="Q32" s="338"/>
      <c r="R32" s="338"/>
      <c r="S32" s="338"/>
      <c r="T32" s="338"/>
      <c r="U32" s="338"/>
      <c r="V32" s="338"/>
      <c r="W32" s="338"/>
      <c r="X32" s="338"/>
      <c r="Y32" s="339"/>
      <c r="Z32" s="340"/>
      <c r="AA32" s="341"/>
      <c r="AB32" s="340"/>
      <c r="AC32" s="341"/>
      <c r="AD32" s="342"/>
      <c r="AE32" s="343"/>
      <c r="AF32" s="343"/>
      <c r="AG32" s="344"/>
      <c r="AH32" s="345"/>
      <c r="AI32" s="346"/>
      <c r="AJ32" s="346"/>
      <c r="AK32" s="347"/>
      <c r="AL32" s="311"/>
      <c r="AM32" s="312"/>
      <c r="AN32" s="312"/>
      <c r="AO32" s="312"/>
      <c r="AP32" s="312"/>
      <c r="AQ32" s="312"/>
      <c r="AR32" s="312"/>
      <c r="AS32" s="312"/>
      <c r="AT32" s="313"/>
      <c r="AU32" s="12"/>
    </row>
    <row r="33" spans="1:47" s="19" customFormat="1" ht="12.9" customHeight="1" thickBot="1" x14ac:dyDescent="0.5">
      <c r="A33" s="27"/>
      <c r="B33" s="27"/>
      <c r="C33" s="314" t="s">
        <v>108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c r="AH33" s="317">
        <f>SUM(AH8:AK32)</f>
        <v>0</v>
      </c>
      <c r="AI33" s="318"/>
      <c r="AJ33" s="318"/>
      <c r="AK33" s="319"/>
      <c r="AL33" s="320" t="s">
        <v>40</v>
      </c>
      <c r="AM33" s="136"/>
      <c r="AN33" s="136"/>
      <c r="AO33" s="136"/>
      <c r="AP33" s="136"/>
      <c r="AQ33" s="136"/>
      <c r="AR33" s="136"/>
      <c r="AS33" s="136"/>
      <c r="AT33" s="136"/>
      <c r="AU33" s="12" t="s">
        <v>39</v>
      </c>
    </row>
    <row r="34" spans="1:47" s="19" customFormat="1" ht="12.9" customHeight="1" x14ac:dyDescent="0.45">
      <c r="A34" s="27"/>
      <c r="B34" s="2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321">
        <f>SUMIF(C8:D32,"〇",AH8:AK32)</f>
        <v>0</v>
      </c>
      <c r="AI34" s="322"/>
      <c r="AJ34" s="322"/>
      <c r="AK34" s="323"/>
      <c r="AL34" s="32" t="s">
        <v>38</v>
      </c>
      <c r="AM34" s="31"/>
      <c r="AN34" s="31"/>
      <c r="AO34" s="31"/>
      <c r="AP34" s="31"/>
      <c r="AQ34" s="31"/>
      <c r="AR34" s="31"/>
      <c r="AS34" s="31"/>
      <c r="AT34" s="31"/>
      <c r="AU34" s="12"/>
    </row>
    <row r="35" spans="1:47" s="19" customFormat="1" ht="12.9" customHeight="1" x14ac:dyDescent="0.45">
      <c r="A35" s="27"/>
      <c r="B35" s="2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324">
        <f>SUMIF(C8:D32,"×",AH8:AK32)</f>
        <v>0</v>
      </c>
      <c r="AI35" s="325"/>
      <c r="AJ35" s="325"/>
      <c r="AK35" s="326"/>
      <c r="AL35" s="32" t="s">
        <v>37</v>
      </c>
      <c r="AM35" s="31"/>
      <c r="AN35" s="31"/>
      <c r="AO35" s="31"/>
      <c r="AP35" s="31"/>
      <c r="AQ35" s="31"/>
      <c r="AR35" s="31"/>
      <c r="AS35" s="31"/>
      <c r="AT35" s="31"/>
      <c r="AU35" s="12"/>
    </row>
    <row r="36" spans="1:47" s="19" customFormat="1" ht="12.9" customHeight="1" x14ac:dyDescent="0.45">
      <c r="A36" s="27"/>
      <c r="B36" s="27"/>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6"/>
      <c r="AI36" s="26"/>
      <c r="AJ36" s="26"/>
      <c r="AK36" s="26"/>
      <c r="AL36" s="31"/>
      <c r="AM36" s="31"/>
      <c r="AN36" s="31"/>
      <c r="AO36" s="31"/>
      <c r="AP36" s="31"/>
      <c r="AQ36" s="31"/>
      <c r="AR36" s="31"/>
      <c r="AS36" s="31"/>
      <c r="AT36" s="31"/>
      <c r="AU36" s="12"/>
    </row>
    <row r="37" spans="1:47" s="19" customFormat="1" ht="12.9" customHeight="1" x14ac:dyDescent="0.15">
      <c r="A37" s="78"/>
      <c r="B37" s="78"/>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79"/>
      <c r="AI37" s="79"/>
      <c r="AJ37" s="79"/>
      <c r="AK37" s="79"/>
      <c r="AL37" s="80"/>
      <c r="AM37" s="80"/>
      <c r="AN37" s="80"/>
      <c r="AO37" s="80"/>
      <c r="AP37" s="80"/>
      <c r="AQ37" s="80"/>
      <c r="AR37" s="80"/>
      <c r="AS37" s="80"/>
      <c r="AT37" s="80"/>
      <c r="AU37" s="12"/>
    </row>
    <row r="38" spans="1:47" ht="12.9" customHeight="1" x14ac:dyDescent="0.15">
      <c r="A38" s="78"/>
      <c r="B38" s="78"/>
      <c r="C38" s="29" t="s">
        <v>36</v>
      </c>
      <c r="D38" s="28"/>
      <c r="E38" s="29" t="s">
        <v>138</v>
      </c>
      <c r="F38" s="29"/>
      <c r="G38" s="29"/>
      <c r="H38" s="18"/>
      <c r="I38" s="18"/>
      <c r="J38" s="18"/>
      <c r="K38" s="18"/>
      <c r="L38" s="18"/>
      <c r="M38" s="18"/>
      <c r="N38" s="21"/>
      <c r="O38" s="21"/>
      <c r="P38" s="21"/>
      <c r="Q38" s="21"/>
      <c r="R38" s="21"/>
      <c r="S38" s="21"/>
      <c r="T38" s="21"/>
      <c r="U38" s="21"/>
      <c r="V38" s="21"/>
      <c r="W38" s="21"/>
      <c r="X38" s="21"/>
      <c r="Y38" s="21"/>
      <c r="Z38" s="21"/>
      <c r="AA38" s="21"/>
      <c r="AB38" s="21"/>
      <c r="AC38" s="21"/>
      <c r="AD38" s="21"/>
      <c r="AE38" s="21"/>
      <c r="AF38" s="21"/>
      <c r="AG38" s="21"/>
      <c r="AH38" s="79"/>
      <c r="AI38" s="79"/>
      <c r="AJ38" s="79"/>
      <c r="AK38" s="79"/>
      <c r="AL38" s="80"/>
      <c r="AM38" s="80"/>
      <c r="AN38" s="80"/>
      <c r="AO38" s="80"/>
      <c r="AP38" s="80"/>
      <c r="AQ38" s="80"/>
      <c r="AR38" s="80"/>
      <c r="AS38" s="80"/>
      <c r="AT38" s="80"/>
    </row>
    <row r="39" spans="1:47" ht="12.9" customHeight="1" x14ac:dyDescent="0.15">
      <c r="A39" s="78"/>
      <c r="B39" s="78"/>
      <c r="C39" s="29" t="s">
        <v>35</v>
      </c>
      <c r="D39" s="28"/>
      <c r="E39" s="29" t="s">
        <v>139</v>
      </c>
      <c r="F39" s="29"/>
      <c r="G39" s="29"/>
      <c r="H39" s="18"/>
      <c r="I39" s="18"/>
      <c r="J39" s="18"/>
      <c r="K39" s="18"/>
      <c r="L39" s="18"/>
      <c r="M39" s="18"/>
      <c r="N39" s="21"/>
      <c r="O39" s="21"/>
      <c r="P39" s="21"/>
      <c r="Q39" s="21"/>
      <c r="R39" s="21"/>
      <c r="S39" s="21"/>
      <c r="T39" s="21"/>
      <c r="U39" s="21"/>
      <c r="V39" s="21"/>
      <c r="W39" s="21"/>
      <c r="X39" s="21"/>
      <c r="Y39" s="21"/>
      <c r="Z39" s="21"/>
      <c r="AA39" s="21"/>
      <c r="AB39" s="21"/>
      <c r="AC39" s="21"/>
      <c r="AD39" s="21"/>
      <c r="AE39" s="21"/>
      <c r="AF39" s="21"/>
      <c r="AG39" s="21"/>
      <c r="AH39" s="79"/>
      <c r="AI39" s="79"/>
      <c r="AJ39" s="79"/>
      <c r="AK39" s="79"/>
      <c r="AL39" s="80"/>
      <c r="AM39" s="80"/>
      <c r="AN39" s="80"/>
      <c r="AO39" s="80"/>
      <c r="AP39" s="80"/>
      <c r="AQ39" s="80"/>
      <c r="AR39" s="80"/>
      <c r="AS39" s="80"/>
      <c r="AT39" s="80"/>
    </row>
    <row r="40" spans="1:47" ht="12.9" customHeight="1" x14ac:dyDescent="0.15">
      <c r="A40" s="78"/>
      <c r="B40" s="78"/>
      <c r="C40" s="28"/>
      <c r="D40" s="28"/>
      <c r="E40" s="29" t="s">
        <v>140</v>
      </c>
      <c r="F40" s="29"/>
      <c r="G40" s="29"/>
      <c r="H40" s="18"/>
      <c r="I40" s="18"/>
      <c r="J40" s="18"/>
      <c r="K40" s="18"/>
      <c r="L40" s="18"/>
      <c r="M40" s="18"/>
      <c r="N40" s="21"/>
      <c r="O40" s="21"/>
      <c r="P40" s="21"/>
      <c r="Q40" s="21"/>
      <c r="R40" s="21"/>
      <c r="S40" s="21"/>
      <c r="T40" s="21"/>
      <c r="U40" s="21"/>
      <c r="V40" s="21"/>
      <c r="W40" s="21"/>
      <c r="X40" s="21"/>
      <c r="Y40" s="21"/>
      <c r="Z40" s="21"/>
      <c r="AA40" s="21"/>
      <c r="AB40" s="21"/>
      <c r="AC40" s="21"/>
      <c r="AD40" s="21"/>
      <c r="AE40" s="21"/>
      <c r="AF40" s="21"/>
      <c r="AG40" s="21"/>
      <c r="AH40" s="79"/>
      <c r="AI40" s="79"/>
      <c r="AJ40" s="79"/>
      <c r="AK40" s="79"/>
      <c r="AL40" s="80"/>
      <c r="AM40" s="80"/>
      <c r="AN40" s="80"/>
      <c r="AO40" s="80"/>
      <c r="AP40" s="80"/>
      <c r="AQ40" s="80"/>
      <c r="AR40" s="80"/>
      <c r="AS40" s="80"/>
      <c r="AT40" s="80"/>
    </row>
    <row r="41" spans="1:47" ht="12.9" customHeight="1" x14ac:dyDescent="0.15">
      <c r="A41" s="78"/>
      <c r="B41" s="78"/>
      <c r="C41" s="28"/>
      <c r="D41" s="28"/>
      <c r="E41" s="30" t="s">
        <v>137</v>
      </c>
      <c r="F41" s="29"/>
      <c r="G41" s="29"/>
      <c r="H41" s="18"/>
      <c r="I41" s="18"/>
      <c r="J41" s="18"/>
      <c r="K41" s="18"/>
      <c r="L41" s="18"/>
      <c r="M41" s="18"/>
      <c r="N41" s="21"/>
      <c r="O41" s="21"/>
      <c r="P41" s="21"/>
      <c r="Q41" s="21"/>
      <c r="R41" s="21"/>
      <c r="S41" s="21"/>
      <c r="T41" s="21"/>
      <c r="U41" s="21"/>
      <c r="V41" s="21"/>
      <c r="W41" s="21"/>
      <c r="X41" s="21"/>
      <c r="Y41" s="21"/>
      <c r="Z41" s="21"/>
      <c r="AA41" s="21"/>
      <c r="AB41" s="21"/>
      <c r="AC41" s="21"/>
      <c r="AD41" s="21"/>
      <c r="AE41" s="21"/>
      <c r="AF41" s="21"/>
      <c r="AG41" s="21"/>
      <c r="AH41" s="79"/>
      <c r="AI41" s="79"/>
      <c r="AJ41" s="79"/>
      <c r="AK41" s="79"/>
      <c r="AL41" s="80"/>
      <c r="AM41" s="80"/>
      <c r="AN41" s="80"/>
      <c r="AO41" s="80"/>
      <c r="AP41" s="80"/>
      <c r="AQ41" s="80"/>
      <c r="AR41" s="80"/>
      <c r="AS41" s="80"/>
      <c r="AT41" s="80"/>
    </row>
    <row r="42" spans="1:47" ht="12.9" customHeight="1" x14ac:dyDescent="0.15">
      <c r="A42" s="78"/>
      <c r="B42" s="78"/>
      <c r="C42" s="28"/>
      <c r="D42" s="28"/>
      <c r="E42" s="30"/>
      <c r="F42" s="28"/>
      <c r="G42" s="28"/>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79"/>
      <c r="AI42" s="79"/>
      <c r="AJ42" s="79"/>
      <c r="AK42" s="79"/>
      <c r="AL42" s="80"/>
      <c r="AM42" s="80"/>
      <c r="AN42" s="80"/>
      <c r="AO42" s="80"/>
      <c r="AP42" s="80"/>
      <c r="AQ42" s="80"/>
      <c r="AR42" s="80"/>
      <c r="AS42" s="80"/>
      <c r="AT42" s="80"/>
    </row>
    <row r="43" spans="1:47" ht="12.9" customHeight="1" x14ac:dyDescent="0.15">
      <c r="A43" s="78"/>
      <c r="B43" s="78"/>
      <c r="C43" s="28"/>
      <c r="D43" s="28"/>
      <c r="E43" s="29"/>
      <c r="F43" s="28"/>
      <c r="G43" s="28"/>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79"/>
      <c r="AI43" s="79"/>
      <c r="AJ43" s="79"/>
      <c r="AK43" s="79"/>
      <c r="AL43" s="80"/>
      <c r="AM43" s="80"/>
      <c r="AN43" s="80"/>
      <c r="AO43" s="80"/>
      <c r="AP43" s="80"/>
      <c r="AQ43" s="80"/>
      <c r="AR43" s="80"/>
      <c r="AS43" s="80"/>
      <c r="AT43" s="80"/>
    </row>
    <row r="44" spans="1:47" ht="12.9" customHeight="1" x14ac:dyDescent="0.15">
      <c r="A44" s="78"/>
      <c r="B44" s="78"/>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79"/>
      <c r="AI44" s="79"/>
      <c r="AJ44" s="79"/>
      <c r="AK44" s="79"/>
      <c r="AL44" s="80"/>
      <c r="AM44" s="80"/>
      <c r="AN44" s="80"/>
      <c r="AO44" s="80"/>
      <c r="AP44" s="80"/>
      <c r="AQ44" s="80"/>
      <c r="AR44" s="80"/>
      <c r="AS44" s="80"/>
      <c r="AT44" s="80"/>
    </row>
    <row r="45" spans="1:47" ht="12.9" customHeight="1" x14ac:dyDescent="0.15">
      <c r="A45" s="78"/>
      <c r="B45" s="78"/>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79"/>
      <c r="AI45" s="79"/>
      <c r="AJ45" s="79"/>
      <c r="AK45" s="79"/>
      <c r="AL45" s="80"/>
      <c r="AM45" s="80"/>
      <c r="AN45" s="80"/>
      <c r="AO45" s="80"/>
      <c r="AP45" s="80"/>
      <c r="AQ45" s="80"/>
      <c r="AR45" s="80"/>
      <c r="AS45" s="80"/>
      <c r="AT45" s="80"/>
    </row>
    <row r="46" spans="1:47" ht="12.9" customHeight="1" x14ac:dyDescent="0.15">
      <c r="A46" s="78"/>
      <c r="B46" s="78"/>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79"/>
      <c r="AI46" s="79"/>
      <c r="AJ46" s="79"/>
      <c r="AK46" s="79"/>
      <c r="AL46" s="80"/>
      <c r="AM46" s="80"/>
      <c r="AN46" s="80"/>
      <c r="AO46" s="80"/>
      <c r="AP46" s="80"/>
      <c r="AQ46" s="80"/>
      <c r="AR46" s="80"/>
      <c r="AS46" s="80"/>
      <c r="AT46" s="80"/>
    </row>
    <row r="47" spans="1:47" ht="12.9" customHeight="1" x14ac:dyDescent="0.15">
      <c r="A47" s="78"/>
      <c r="B47" s="78"/>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79"/>
      <c r="AI47" s="79"/>
      <c r="AJ47" s="79"/>
      <c r="AK47" s="79"/>
      <c r="AL47" s="80"/>
      <c r="AM47" s="80"/>
      <c r="AN47" s="80"/>
      <c r="AO47" s="80"/>
      <c r="AP47" s="80"/>
      <c r="AQ47" s="80"/>
      <c r="AR47" s="80"/>
      <c r="AS47" s="80"/>
      <c r="AT47" s="80"/>
    </row>
    <row r="48" spans="1:47" ht="12.9" customHeight="1" x14ac:dyDescent="0.15">
      <c r="A48" s="78"/>
      <c r="B48" s="78"/>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79"/>
      <c r="AI48" s="79"/>
      <c r="AJ48" s="79"/>
      <c r="AK48" s="79"/>
      <c r="AL48" s="80"/>
      <c r="AM48" s="80"/>
      <c r="AN48" s="80"/>
      <c r="AO48" s="80"/>
      <c r="AP48" s="80"/>
      <c r="AQ48" s="80"/>
      <c r="AR48" s="80"/>
      <c r="AS48" s="80"/>
      <c r="AT48" s="80"/>
    </row>
    <row r="49" spans="1:46" ht="12.9" customHeight="1" x14ac:dyDescent="0.15">
      <c r="A49" s="78"/>
      <c r="B49" s="78"/>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79"/>
      <c r="AI49" s="79"/>
      <c r="AJ49" s="79"/>
      <c r="AK49" s="79"/>
      <c r="AL49" s="80"/>
      <c r="AM49" s="80"/>
      <c r="AN49" s="80"/>
      <c r="AO49" s="80"/>
      <c r="AP49" s="80"/>
      <c r="AQ49" s="80"/>
      <c r="AR49" s="80"/>
      <c r="AS49" s="80"/>
      <c r="AT49" s="80"/>
    </row>
    <row r="50" spans="1:46" ht="12.9" customHeight="1" x14ac:dyDescent="0.15">
      <c r="A50" s="78"/>
      <c r="B50" s="78"/>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79"/>
      <c r="AI50" s="79"/>
      <c r="AJ50" s="79"/>
      <c r="AK50" s="79"/>
      <c r="AL50" s="80"/>
      <c r="AM50" s="80"/>
      <c r="AN50" s="80"/>
      <c r="AO50" s="80"/>
      <c r="AP50" s="80"/>
      <c r="AQ50" s="80"/>
      <c r="AR50" s="80"/>
      <c r="AS50" s="80"/>
      <c r="AT50" s="80"/>
    </row>
    <row r="51" spans="1:46" ht="12.9" customHeight="1" x14ac:dyDescent="0.15">
      <c r="A51" s="78"/>
      <c r="B51" s="78"/>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79"/>
      <c r="AI51" s="79"/>
      <c r="AJ51" s="79"/>
      <c r="AK51" s="79"/>
      <c r="AL51" s="80"/>
      <c r="AM51" s="80"/>
      <c r="AN51" s="80"/>
      <c r="AO51" s="80"/>
      <c r="AP51" s="80"/>
      <c r="AQ51" s="80"/>
      <c r="AR51" s="80"/>
      <c r="AS51" s="80"/>
      <c r="AT51" s="80"/>
    </row>
    <row r="52" spans="1:46" ht="12.9" customHeight="1" x14ac:dyDescent="0.15">
      <c r="A52" s="78"/>
      <c r="B52" s="78"/>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79"/>
      <c r="AI52" s="79"/>
      <c r="AJ52" s="79"/>
      <c r="AK52" s="79"/>
      <c r="AL52" s="80"/>
      <c r="AM52" s="80"/>
      <c r="AN52" s="80"/>
      <c r="AO52" s="80"/>
      <c r="AP52" s="80"/>
      <c r="AQ52" s="80"/>
      <c r="AR52" s="80"/>
      <c r="AS52" s="80"/>
      <c r="AT52" s="80"/>
    </row>
    <row r="53" spans="1:46" ht="12.9" customHeight="1" x14ac:dyDescent="0.15">
      <c r="A53" s="78"/>
      <c r="B53" s="78"/>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79"/>
      <c r="AI53" s="79"/>
      <c r="AJ53" s="79"/>
      <c r="AK53" s="79"/>
      <c r="AL53" s="80"/>
      <c r="AM53" s="80"/>
      <c r="AN53" s="80"/>
      <c r="AO53" s="80"/>
      <c r="AP53" s="80"/>
      <c r="AQ53" s="80"/>
      <c r="AR53" s="80"/>
      <c r="AS53" s="80"/>
      <c r="AT53" s="80"/>
    </row>
  </sheetData>
  <sheetProtection algorithmName="SHA-512" hashValue="vN6T8yDnuJIjraey+6EQSBd4Z2WQmCgODlbvnk4nTxcJ4/jY3ekm49x+2wOTyfvfSjg9ndwWwbFvId6pRUMBbg==" saltValue="lo2pMibr3vXP9KHUFM3dDw=="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U53"/>
  <sheetViews>
    <sheetView showGridLines="0" tabSelected="1"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18" t="s">
        <v>112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18"/>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124" t="s">
        <v>34</v>
      </c>
      <c r="D3" s="130"/>
      <c r="E3" s="130"/>
      <c r="F3" s="130"/>
      <c r="G3" s="130"/>
      <c r="H3" s="130"/>
      <c r="I3" s="130"/>
      <c r="J3" s="359"/>
      <c r="K3" s="361" t="s">
        <v>199</v>
      </c>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row>
    <row r="4" spans="1:47" ht="12.9" customHeight="1" x14ac:dyDescent="0.15">
      <c r="A4" s="11"/>
      <c r="B4" s="11"/>
      <c r="C4" s="125"/>
      <c r="D4" s="131"/>
      <c r="E4" s="131"/>
      <c r="F4" s="131"/>
      <c r="G4" s="131"/>
      <c r="H4" s="131"/>
      <c r="I4" s="131"/>
      <c r="J4" s="360"/>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row>
    <row r="5" spans="1:47" ht="12.9"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row>
    <row r="6" spans="1:47" ht="12.9" customHeight="1" x14ac:dyDescent="0.15">
      <c r="A6" s="362" t="s">
        <v>52</v>
      </c>
      <c r="B6" s="362"/>
      <c r="C6" s="363" t="s">
        <v>51</v>
      </c>
      <c r="D6" s="363"/>
      <c r="E6" s="364" t="s">
        <v>50</v>
      </c>
      <c r="F6" s="364"/>
      <c r="G6" s="364"/>
      <c r="H6" s="364"/>
      <c r="I6" s="364"/>
      <c r="J6" s="364"/>
      <c r="K6" s="365" t="s">
        <v>49</v>
      </c>
      <c r="L6" s="365"/>
      <c r="M6" s="365"/>
      <c r="N6" s="365"/>
      <c r="O6" s="365"/>
      <c r="P6" s="365"/>
      <c r="Q6" s="365"/>
      <c r="R6" s="365"/>
      <c r="S6" s="365"/>
      <c r="T6" s="365"/>
      <c r="U6" s="365"/>
      <c r="V6" s="365"/>
      <c r="W6" s="365"/>
      <c r="X6" s="365"/>
      <c r="Y6" s="365"/>
      <c r="Z6" s="365" t="s">
        <v>48</v>
      </c>
      <c r="AA6" s="365"/>
      <c r="AB6" s="365" t="s">
        <v>47</v>
      </c>
      <c r="AC6" s="365"/>
      <c r="AD6" s="366" t="s">
        <v>94</v>
      </c>
      <c r="AE6" s="366"/>
      <c r="AF6" s="366"/>
      <c r="AG6" s="366"/>
      <c r="AH6" s="366" t="s">
        <v>95</v>
      </c>
      <c r="AI6" s="366"/>
      <c r="AJ6" s="366"/>
      <c r="AK6" s="366"/>
      <c r="AL6" s="365" t="s">
        <v>46</v>
      </c>
      <c r="AM6" s="365"/>
      <c r="AN6" s="365"/>
      <c r="AO6" s="365"/>
      <c r="AP6" s="365"/>
      <c r="AQ6" s="365"/>
      <c r="AR6" s="365"/>
      <c r="AS6" s="365"/>
      <c r="AT6" s="365"/>
    </row>
    <row r="7" spans="1:47" ht="12.9" customHeight="1" x14ac:dyDescent="0.15">
      <c r="A7" s="362" t="s">
        <v>45</v>
      </c>
      <c r="B7" s="362"/>
      <c r="C7" s="363"/>
      <c r="D7" s="363"/>
      <c r="E7" s="364"/>
      <c r="F7" s="364"/>
      <c r="G7" s="364"/>
      <c r="H7" s="364"/>
      <c r="I7" s="364"/>
      <c r="J7" s="364"/>
      <c r="K7" s="365"/>
      <c r="L7" s="365"/>
      <c r="M7" s="365"/>
      <c r="N7" s="365"/>
      <c r="O7" s="365"/>
      <c r="P7" s="365"/>
      <c r="Q7" s="365"/>
      <c r="R7" s="365"/>
      <c r="S7" s="365"/>
      <c r="T7" s="365"/>
      <c r="U7" s="365"/>
      <c r="V7" s="365"/>
      <c r="W7" s="365"/>
      <c r="X7" s="365"/>
      <c r="Y7" s="365"/>
      <c r="Z7" s="365"/>
      <c r="AA7" s="365"/>
      <c r="AB7" s="365"/>
      <c r="AC7" s="365"/>
      <c r="AD7" s="366"/>
      <c r="AE7" s="366"/>
      <c r="AF7" s="366"/>
      <c r="AG7" s="366"/>
      <c r="AH7" s="366"/>
      <c r="AI7" s="366"/>
      <c r="AJ7" s="366"/>
      <c r="AK7" s="366"/>
      <c r="AL7" s="365"/>
      <c r="AM7" s="365"/>
      <c r="AN7" s="365"/>
      <c r="AO7" s="365"/>
      <c r="AP7" s="365"/>
      <c r="AQ7" s="365"/>
      <c r="AR7" s="365"/>
      <c r="AS7" s="365"/>
      <c r="AT7" s="365"/>
    </row>
    <row r="8" spans="1:47" ht="12.9" customHeight="1" x14ac:dyDescent="0.15">
      <c r="A8" s="333">
        <v>1</v>
      </c>
      <c r="B8" s="333"/>
      <c r="C8" s="335"/>
      <c r="D8" s="335"/>
      <c r="E8" s="336"/>
      <c r="F8" s="336"/>
      <c r="G8" s="336"/>
      <c r="H8" s="336"/>
      <c r="I8" s="336"/>
      <c r="J8" s="336"/>
      <c r="K8" s="336"/>
      <c r="L8" s="336"/>
      <c r="M8" s="336"/>
      <c r="N8" s="336"/>
      <c r="O8" s="336"/>
      <c r="P8" s="336"/>
      <c r="Q8" s="336"/>
      <c r="R8" s="336"/>
      <c r="S8" s="336"/>
      <c r="T8" s="336"/>
      <c r="U8" s="336"/>
      <c r="V8" s="336"/>
      <c r="W8" s="336"/>
      <c r="X8" s="336"/>
      <c r="Y8" s="336"/>
      <c r="Z8" s="335"/>
      <c r="AA8" s="335"/>
      <c r="AB8" s="335"/>
      <c r="AC8" s="335"/>
      <c r="AD8" s="356"/>
      <c r="AE8" s="356"/>
      <c r="AF8" s="356"/>
      <c r="AG8" s="356"/>
      <c r="AH8" s="357"/>
      <c r="AI8" s="357"/>
      <c r="AJ8" s="357"/>
      <c r="AK8" s="357"/>
      <c r="AL8" s="358"/>
      <c r="AM8" s="358"/>
      <c r="AN8" s="358"/>
      <c r="AO8" s="358"/>
      <c r="AP8" s="358"/>
      <c r="AQ8" s="358"/>
      <c r="AR8" s="358"/>
      <c r="AS8" s="358"/>
      <c r="AT8" s="358"/>
      <c r="AU8" s="2" t="s">
        <v>171</v>
      </c>
    </row>
    <row r="9" spans="1:47" ht="12.9" customHeight="1" x14ac:dyDescent="0.15">
      <c r="A9" s="333">
        <v>2</v>
      </c>
      <c r="B9" s="333"/>
      <c r="C9" s="335"/>
      <c r="D9" s="335"/>
      <c r="E9" s="336"/>
      <c r="F9" s="336"/>
      <c r="G9" s="336"/>
      <c r="H9" s="336"/>
      <c r="I9" s="336"/>
      <c r="J9" s="336"/>
      <c r="K9" s="336"/>
      <c r="L9" s="336"/>
      <c r="M9" s="336"/>
      <c r="N9" s="336"/>
      <c r="O9" s="336"/>
      <c r="P9" s="336"/>
      <c r="Q9" s="336"/>
      <c r="R9" s="336"/>
      <c r="S9" s="336"/>
      <c r="T9" s="336"/>
      <c r="U9" s="336"/>
      <c r="V9" s="336"/>
      <c r="W9" s="336"/>
      <c r="X9" s="336"/>
      <c r="Y9" s="336"/>
      <c r="Z9" s="335"/>
      <c r="AA9" s="335"/>
      <c r="AB9" s="335"/>
      <c r="AC9" s="335"/>
      <c r="AD9" s="356"/>
      <c r="AE9" s="356"/>
      <c r="AF9" s="356"/>
      <c r="AG9" s="356"/>
      <c r="AH9" s="357"/>
      <c r="AI9" s="357"/>
      <c r="AJ9" s="357"/>
      <c r="AK9" s="357"/>
      <c r="AL9" s="358"/>
      <c r="AM9" s="358"/>
      <c r="AN9" s="358"/>
      <c r="AO9" s="358"/>
      <c r="AP9" s="358"/>
      <c r="AQ9" s="358"/>
      <c r="AR9" s="358"/>
      <c r="AS9" s="358"/>
      <c r="AT9" s="358"/>
      <c r="AU9" s="2" t="s">
        <v>44</v>
      </c>
    </row>
    <row r="10" spans="1:47" ht="12.9" customHeight="1" x14ac:dyDescent="0.15">
      <c r="A10" s="333">
        <v>3</v>
      </c>
      <c r="B10" s="333"/>
      <c r="C10" s="335"/>
      <c r="D10" s="335"/>
      <c r="E10" s="336"/>
      <c r="F10" s="336"/>
      <c r="G10" s="336"/>
      <c r="H10" s="336"/>
      <c r="I10" s="336"/>
      <c r="J10" s="336"/>
      <c r="K10" s="336"/>
      <c r="L10" s="336"/>
      <c r="M10" s="336"/>
      <c r="N10" s="336"/>
      <c r="O10" s="336"/>
      <c r="P10" s="336"/>
      <c r="Q10" s="336"/>
      <c r="R10" s="336"/>
      <c r="S10" s="336"/>
      <c r="T10" s="336"/>
      <c r="U10" s="336"/>
      <c r="V10" s="336"/>
      <c r="W10" s="336"/>
      <c r="X10" s="336"/>
      <c r="Y10" s="336"/>
      <c r="Z10" s="335"/>
      <c r="AA10" s="335"/>
      <c r="AB10" s="335"/>
      <c r="AC10" s="335"/>
      <c r="AD10" s="356"/>
      <c r="AE10" s="356"/>
      <c r="AF10" s="356"/>
      <c r="AG10" s="356"/>
      <c r="AH10" s="357"/>
      <c r="AI10" s="357"/>
      <c r="AJ10" s="357"/>
      <c r="AK10" s="357"/>
      <c r="AL10" s="358"/>
      <c r="AM10" s="358"/>
      <c r="AN10" s="358"/>
      <c r="AO10" s="358"/>
      <c r="AP10" s="358"/>
      <c r="AQ10" s="358"/>
      <c r="AR10" s="358"/>
      <c r="AS10" s="358"/>
      <c r="AT10" s="358"/>
      <c r="AU10" s="2" t="s">
        <v>43</v>
      </c>
    </row>
    <row r="11" spans="1:47" ht="12.9" customHeight="1" x14ac:dyDescent="0.15">
      <c r="A11" s="333">
        <v>4</v>
      </c>
      <c r="B11" s="333"/>
      <c r="C11" s="335"/>
      <c r="D11" s="335"/>
      <c r="E11" s="336"/>
      <c r="F11" s="336"/>
      <c r="G11" s="336"/>
      <c r="H11" s="336"/>
      <c r="I11" s="336"/>
      <c r="J11" s="336"/>
      <c r="K11" s="336"/>
      <c r="L11" s="336"/>
      <c r="M11" s="336"/>
      <c r="N11" s="336"/>
      <c r="O11" s="336"/>
      <c r="P11" s="336"/>
      <c r="Q11" s="336"/>
      <c r="R11" s="336"/>
      <c r="S11" s="336"/>
      <c r="T11" s="336"/>
      <c r="U11" s="336"/>
      <c r="V11" s="336"/>
      <c r="W11" s="336"/>
      <c r="X11" s="336"/>
      <c r="Y11" s="336"/>
      <c r="Z11" s="335"/>
      <c r="AA11" s="335"/>
      <c r="AB11" s="335"/>
      <c r="AC11" s="335"/>
      <c r="AD11" s="356"/>
      <c r="AE11" s="356"/>
      <c r="AF11" s="356"/>
      <c r="AG11" s="356"/>
      <c r="AH11" s="357"/>
      <c r="AI11" s="357"/>
      <c r="AJ11" s="357"/>
      <c r="AK11" s="357"/>
      <c r="AL11" s="358"/>
      <c r="AM11" s="358"/>
      <c r="AN11" s="358"/>
      <c r="AO11" s="358"/>
      <c r="AP11" s="358"/>
      <c r="AQ11" s="358"/>
      <c r="AR11" s="358"/>
      <c r="AS11" s="358"/>
      <c r="AT11" s="358"/>
    </row>
    <row r="12" spans="1:47" ht="12.9" customHeight="1" x14ac:dyDescent="0.15">
      <c r="A12" s="333">
        <v>5</v>
      </c>
      <c r="B12" s="333"/>
      <c r="C12" s="335"/>
      <c r="D12" s="335"/>
      <c r="E12" s="336"/>
      <c r="F12" s="336"/>
      <c r="G12" s="336"/>
      <c r="H12" s="336"/>
      <c r="I12" s="336"/>
      <c r="J12" s="336"/>
      <c r="K12" s="336"/>
      <c r="L12" s="336"/>
      <c r="M12" s="336"/>
      <c r="N12" s="336"/>
      <c r="O12" s="336"/>
      <c r="P12" s="336"/>
      <c r="Q12" s="336"/>
      <c r="R12" s="336"/>
      <c r="S12" s="336"/>
      <c r="T12" s="336"/>
      <c r="U12" s="336"/>
      <c r="V12" s="336"/>
      <c r="W12" s="336"/>
      <c r="X12" s="336"/>
      <c r="Y12" s="336"/>
      <c r="Z12" s="335"/>
      <c r="AA12" s="335"/>
      <c r="AB12" s="335"/>
      <c r="AC12" s="335"/>
      <c r="AD12" s="356"/>
      <c r="AE12" s="356"/>
      <c r="AF12" s="356"/>
      <c r="AG12" s="356"/>
      <c r="AH12" s="357"/>
      <c r="AI12" s="357"/>
      <c r="AJ12" s="357"/>
      <c r="AK12" s="357"/>
      <c r="AL12" s="358"/>
      <c r="AM12" s="358"/>
      <c r="AN12" s="358"/>
      <c r="AO12" s="358"/>
      <c r="AP12" s="358"/>
      <c r="AQ12" s="358"/>
      <c r="AR12" s="358"/>
      <c r="AS12" s="358"/>
      <c r="AT12" s="358"/>
      <c r="AU12" s="2" t="s">
        <v>42</v>
      </c>
    </row>
    <row r="13" spans="1:47" ht="12.9" customHeight="1" x14ac:dyDescent="0.15">
      <c r="A13" s="333">
        <v>6</v>
      </c>
      <c r="B13" s="333"/>
      <c r="C13" s="335"/>
      <c r="D13" s="335"/>
      <c r="E13" s="336"/>
      <c r="F13" s="336"/>
      <c r="G13" s="336"/>
      <c r="H13" s="336"/>
      <c r="I13" s="336"/>
      <c r="J13" s="336"/>
      <c r="K13" s="336"/>
      <c r="L13" s="336"/>
      <c r="M13" s="336"/>
      <c r="N13" s="336"/>
      <c r="O13" s="336"/>
      <c r="P13" s="336"/>
      <c r="Q13" s="336"/>
      <c r="R13" s="336"/>
      <c r="S13" s="336"/>
      <c r="T13" s="336"/>
      <c r="U13" s="336"/>
      <c r="V13" s="336"/>
      <c r="W13" s="336"/>
      <c r="X13" s="336"/>
      <c r="Y13" s="336"/>
      <c r="Z13" s="335"/>
      <c r="AA13" s="335"/>
      <c r="AB13" s="335"/>
      <c r="AC13" s="335"/>
      <c r="AD13" s="356"/>
      <c r="AE13" s="356"/>
      <c r="AF13" s="356"/>
      <c r="AG13" s="356"/>
      <c r="AH13" s="357"/>
      <c r="AI13" s="357"/>
      <c r="AJ13" s="357"/>
      <c r="AK13" s="357"/>
      <c r="AL13" s="358"/>
      <c r="AM13" s="358"/>
      <c r="AN13" s="358"/>
      <c r="AO13" s="358"/>
      <c r="AP13" s="358"/>
      <c r="AQ13" s="358"/>
      <c r="AR13" s="358"/>
      <c r="AS13" s="358"/>
      <c r="AT13" s="358"/>
      <c r="AU13" s="2" t="s">
        <v>41</v>
      </c>
    </row>
    <row r="14" spans="1:47" ht="12.9" customHeight="1" x14ac:dyDescent="0.15">
      <c r="A14" s="333">
        <v>7</v>
      </c>
      <c r="B14" s="333"/>
      <c r="C14" s="335"/>
      <c r="D14" s="335"/>
      <c r="E14" s="336"/>
      <c r="F14" s="336"/>
      <c r="G14" s="336"/>
      <c r="H14" s="336"/>
      <c r="I14" s="336"/>
      <c r="J14" s="336"/>
      <c r="K14" s="336"/>
      <c r="L14" s="336"/>
      <c r="M14" s="336"/>
      <c r="N14" s="336"/>
      <c r="O14" s="336"/>
      <c r="P14" s="336"/>
      <c r="Q14" s="336"/>
      <c r="R14" s="336"/>
      <c r="S14" s="336"/>
      <c r="T14" s="336"/>
      <c r="U14" s="336"/>
      <c r="V14" s="336"/>
      <c r="W14" s="336"/>
      <c r="X14" s="336"/>
      <c r="Y14" s="336"/>
      <c r="Z14" s="335"/>
      <c r="AA14" s="335"/>
      <c r="AB14" s="335"/>
      <c r="AC14" s="335"/>
      <c r="AD14" s="356"/>
      <c r="AE14" s="356"/>
      <c r="AF14" s="356"/>
      <c r="AG14" s="356"/>
      <c r="AH14" s="357"/>
      <c r="AI14" s="357"/>
      <c r="AJ14" s="357"/>
      <c r="AK14" s="357"/>
      <c r="AL14" s="358"/>
      <c r="AM14" s="358"/>
      <c r="AN14" s="358"/>
      <c r="AO14" s="358"/>
      <c r="AP14" s="358"/>
      <c r="AQ14" s="358"/>
      <c r="AR14" s="358"/>
      <c r="AS14" s="358"/>
      <c r="AT14" s="358"/>
    </row>
    <row r="15" spans="1:47" ht="12.9" customHeight="1" x14ac:dyDescent="0.15">
      <c r="A15" s="333">
        <v>8</v>
      </c>
      <c r="B15" s="333"/>
      <c r="C15" s="335"/>
      <c r="D15" s="335"/>
      <c r="E15" s="336"/>
      <c r="F15" s="336"/>
      <c r="G15" s="336"/>
      <c r="H15" s="336"/>
      <c r="I15" s="336"/>
      <c r="J15" s="336"/>
      <c r="K15" s="336"/>
      <c r="L15" s="336"/>
      <c r="M15" s="336"/>
      <c r="N15" s="336"/>
      <c r="O15" s="336"/>
      <c r="P15" s="336"/>
      <c r="Q15" s="336"/>
      <c r="R15" s="336"/>
      <c r="S15" s="336"/>
      <c r="T15" s="336"/>
      <c r="U15" s="336"/>
      <c r="V15" s="336"/>
      <c r="W15" s="336"/>
      <c r="X15" s="336"/>
      <c r="Y15" s="336"/>
      <c r="Z15" s="335"/>
      <c r="AA15" s="335"/>
      <c r="AB15" s="335"/>
      <c r="AC15" s="335"/>
      <c r="AD15" s="356"/>
      <c r="AE15" s="356"/>
      <c r="AF15" s="356"/>
      <c r="AG15" s="356"/>
      <c r="AH15" s="357"/>
      <c r="AI15" s="357"/>
      <c r="AJ15" s="357"/>
      <c r="AK15" s="357"/>
      <c r="AL15" s="358"/>
      <c r="AM15" s="358"/>
      <c r="AN15" s="358"/>
      <c r="AO15" s="358"/>
      <c r="AP15" s="358"/>
      <c r="AQ15" s="358"/>
      <c r="AR15" s="358"/>
      <c r="AS15" s="358"/>
      <c r="AT15" s="358"/>
    </row>
    <row r="16" spans="1:47" ht="12.9" customHeight="1" x14ac:dyDescent="0.15">
      <c r="A16" s="333">
        <v>9</v>
      </c>
      <c r="B16" s="333"/>
      <c r="C16" s="335"/>
      <c r="D16" s="335"/>
      <c r="E16" s="336"/>
      <c r="F16" s="336"/>
      <c r="G16" s="336"/>
      <c r="H16" s="336"/>
      <c r="I16" s="336"/>
      <c r="J16" s="336"/>
      <c r="K16" s="336"/>
      <c r="L16" s="336"/>
      <c r="M16" s="336"/>
      <c r="N16" s="336"/>
      <c r="O16" s="336"/>
      <c r="P16" s="336"/>
      <c r="Q16" s="336"/>
      <c r="R16" s="336"/>
      <c r="S16" s="336"/>
      <c r="T16" s="336"/>
      <c r="U16" s="336"/>
      <c r="V16" s="336"/>
      <c r="W16" s="336"/>
      <c r="X16" s="336"/>
      <c r="Y16" s="336"/>
      <c r="Z16" s="335"/>
      <c r="AA16" s="335"/>
      <c r="AB16" s="335"/>
      <c r="AC16" s="335"/>
      <c r="AD16" s="356"/>
      <c r="AE16" s="356"/>
      <c r="AF16" s="356"/>
      <c r="AG16" s="356"/>
      <c r="AH16" s="357"/>
      <c r="AI16" s="357"/>
      <c r="AJ16" s="357"/>
      <c r="AK16" s="357"/>
      <c r="AL16" s="358"/>
      <c r="AM16" s="358"/>
      <c r="AN16" s="358"/>
      <c r="AO16" s="358"/>
      <c r="AP16" s="358"/>
      <c r="AQ16" s="358"/>
      <c r="AR16" s="358"/>
      <c r="AS16" s="358"/>
      <c r="AT16" s="358"/>
    </row>
    <row r="17" spans="1:47" ht="12.9" customHeight="1" x14ac:dyDescent="0.15">
      <c r="A17" s="333">
        <v>10</v>
      </c>
      <c r="B17" s="333"/>
      <c r="C17" s="335"/>
      <c r="D17" s="335"/>
      <c r="E17" s="336"/>
      <c r="F17" s="336"/>
      <c r="G17" s="336"/>
      <c r="H17" s="336"/>
      <c r="I17" s="336"/>
      <c r="J17" s="336"/>
      <c r="K17" s="336"/>
      <c r="L17" s="336"/>
      <c r="M17" s="336"/>
      <c r="N17" s="336"/>
      <c r="O17" s="336"/>
      <c r="P17" s="336"/>
      <c r="Q17" s="336"/>
      <c r="R17" s="336"/>
      <c r="S17" s="336"/>
      <c r="T17" s="336"/>
      <c r="U17" s="336"/>
      <c r="V17" s="336"/>
      <c r="W17" s="336"/>
      <c r="X17" s="336"/>
      <c r="Y17" s="336"/>
      <c r="Z17" s="335"/>
      <c r="AA17" s="335"/>
      <c r="AB17" s="335"/>
      <c r="AC17" s="335"/>
      <c r="AD17" s="356"/>
      <c r="AE17" s="356"/>
      <c r="AF17" s="356"/>
      <c r="AG17" s="356"/>
      <c r="AH17" s="357"/>
      <c r="AI17" s="357"/>
      <c r="AJ17" s="357"/>
      <c r="AK17" s="357"/>
      <c r="AL17" s="358"/>
      <c r="AM17" s="358"/>
      <c r="AN17" s="358"/>
      <c r="AO17" s="358"/>
      <c r="AP17" s="358"/>
      <c r="AQ17" s="358"/>
      <c r="AR17" s="358"/>
      <c r="AS17" s="358"/>
      <c r="AT17" s="358"/>
    </row>
    <row r="18" spans="1:47" ht="12.9" customHeight="1" x14ac:dyDescent="0.15">
      <c r="A18" s="333">
        <v>11</v>
      </c>
      <c r="B18" s="333"/>
      <c r="C18" s="335"/>
      <c r="D18" s="335"/>
      <c r="E18" s="336"/>
      <c r="F18" s="336"/>
      <c r="G18" s="336"/>
      <c r="H18" s="336"/>
      <c r="I18" s="336"/>
      <c r="J18" s="336"/>
      <c r="K18" s="336"/>
      <c r="L18" s="336"/>
      <c r="M18" s="336"/>
      <c r="N18" s="336"/>
      <c r="O18" s="336"/>
      <c r="P18" s="336"/>
      <c r="Q18" s="336"/>
      <c r="R18" s="336"/>
      <c r="S18" s="336"/>
      <c r="T18" s="336"/>
      <c r="U18" s="336"/>
      <c r="V18" s="336"/>
      <c r="W18" s="336"/>
      <c r="X18" s="336"/>
      <c r="Y18" s="336"/>
      <c r="Z18" s="335"/>
      <c r="AA18" s="335"/>
      <c r="AB18" s="335"/>
      <c r="AC18" s="335"/>
      <c r="AD18" s="356"/>
      <c r="AE18" s="356"/>
      <c r="AF18" s="356"/>
      <c r="AG18" s="356"/>
      <c r="AH18" s="357"/>
      <c r="AI18" s="357"/>
      <c r="AJ18" s="357"/>
      <c r="AK18" s="357"/>
      <c r="AL18" s="358"/>
      <c r="AM18" s="358"/>
      <c r="AN18" s="358"/>
      <c r="AO18" s="358"/>
      <c r="AP18" s="358"/>
      <c r="AQ18" s="358"/>
      <c r="AR18" s="358"/>
      <c r="AS18" s="358"/>
      <c r="AT18" s="358"/>
    </row>
    <row r="19" spans="1:47" ht="12.9" customHeight="1" x14ac:dyDescent="0.15">
      <c r="A19" s="333">
        <v>12</v>
      </c>
      <c r="B19" s="333"/>
      <c r="C19" s="335"/>
      <c r="D19" s="335"/>
      <c r="E19" s="336"/>
      <c r="F19" s="336"/>
      <c r="G19" s="336"/>
      <c r="H19" s="336"/>
      <c r="I19" s="336"/>
      <c r="J19" s="336"/>
      <c r="K19" s="336"/>
      <c r="L19" s="336"/>
      <c r="M19" s="336"/>
      <c r="N19" s="336"/>
      <c r="O19" s="336"/>
      <c r="P19" s="336"/>
      <c r="Q19" s="336"/>
      <c r="R19" s="336"/>
      <c r="S19" s="336"/>
      <c r="T19" s="336"/>
      <c r="U19" s="336"/>
      <c r="V19" s="336"/>
      <c r="W19" s="336"/>
      <c r="X19" s="336"/>
      <c r="Y19" s="336"/>
      <c r="Z19" s="335"/>
      <c r="AA19" s="335"/>
      <c r="AB19" s="335"/>
      <c r="AC19" s="335"/>
      <c r="AD19" s="356"/>
      <c r="AE19" s="356"/>
      <c r="AF19" s="356"/>
      <c r="AG19" s="356"/>
      <c r="AH19" s="357"/>
      <c r="AI19" s="357"/>
      <c r="AJ19" s="357"/>
      <c r="AK19" s="357"/>
      <c r="AL19" s="358"/>
      <c r="AM19" s="358"/>
      <c r="AN19" s="358"/>
      <c r="AO19" s="358"/>
      <c r="AP19" s="358"/>
      <c r="AQ19" s="358"/>
      <c r="AR19" s="358"/>
      <c r="AS19" s="358"/>
      <c r="AT19" s="358"/>
    </row>
    <row r="20" spans="1:47" ht="12.9" customHeight="1" x14ac:dyDescent="0.15">
      <c r="A20" s="333">
        <v>13</v>
      </c>
      <c r="B20" s="333"/>
      <c r="C20" s="335"/>
      <c r="D20" s="335"/>
      <c r="E20" s="336"/>
      <c r="F20" s="336"/>
      <c r="G20" s="336"/>
      <c r="H20" s="336"/>
      <c r="I20" s="336"/>
      <c r="J20" s="336"/>
      <c r="K20" s="336"/>
      <c r="L20" s="336"/>
      <c r="M20" s="336"/>
      <c r="N20" s="336"/>
      <c r="O20" s="336"/>
      <c r="P20" s="336"/>
      <c r="Q20" s="336"/>
      <c r="R20" s="336"/>
      <c r="S20" s="336"/>
      <c r="T20" s="336"/>
      <c r="U20" s="336"/>
      <c r="V20" s="336"/>
      <c r="W20" s="336"/>
      <c r="X20" s="336"/>
      <c r="Y20" s="336"/>
      <c r="Z20" s="335"/>
      <c r="AA20" s="335"/>
      <c r="AB20" s="335"/>
      <c r="AC20" s="335"/>
      <c r="AD20" s="356"/>
      <c r="AE20" s="356"/>
      <c r="AF20" s="356"/>
      <c r="AG20" s="356"/>
      <c r="AH20" s="357"/>
      <c r="AI20" s="357"/>
      <c r="AJ20" s="357"/>
      <c r="AK20" s="357"/>
      <c r="AL20" s="358"/>
      <c r="AM20" s="358"/>
      <c r="AN20" s="358"/>
      <c r="AO20" s="358"/>
      <c r="AP20" s="358"/>
      <c r="AQ20" s="358"/>
      <c r="AR20" s="358"/>
      <c r="AS20" s="358"/>
      <c r="AT20" s="358"/>
    </row>
    <row r="21" spans="1:47" ht="12.9" customHeight="1" x14ac:dyDescent="0.15">
      <c r="A21" s="333">
        <v>14</v>
      </c>
      <c r="B21" s="333"/>
      <c r="C21" s="335"/>
      <c r="D21" s="335"/>
      <c r="E21" s="336"/>
      <c r="F21" s="336"/>
      <c r="G21" s="336"/>
      <c r="H21" s="336"/>
      <c r="I21" s="336"/>
      <c r="J21" s="336"/>
      <c r="K21" s="336"/>
      <c r="L21" s="336"/>
      <c r="M21" s="336"/>
      <c r="N21" s="336"/>
      <c r="O21" s="336"/>
      <c r="P21" s="336"/>
      <c r="Q21" s="336"/>
      <c r="R21" s="336"/>
      <c r="S21" s="336"/>
      <c r="T21" s="336"/>
      <c r="U21" s="336"/>
      <c r="V21" s="336"/>
      <c r="W21" s="336"/>
      <c r="X21" s="336"/>
      <c r="Y21" s="336"/>
      <c r="Z21" s="335"/>
      <c r="AA21" s="335"/>
      <c r="AB21" s="335"/>
      <c r="AC21" s="335"/>
      <c r="AD21" s="356"/>
      <c r="AE21" s="356"/>
      <c r="AF21" s="356"/>
      <c r="AG21" s="356"/>
      <c r="AH21" s="357"/>
      <c r="AI21" s="357"/>
      <c r="AJ21" s="357"/>
      <c r="AK21" s="357"/>
      <c r="AL21" s="358"/>
      <c r="AM21" s="358"/>
      <c r="AN21" s="358"/>
      <c r="AO21" s="358"/>
      <c r="AP21" s="358"/>
      <c r="AQ21" s="358"/>
      <c r="AR21" s="358"/>
      <c r="AS21" s="358"/>
      <c r="AT21" s="358"/>
    </row>
    <row r="22" spans="1:47" ht="12.9" customHeight="1" x14ac:dyDescent="0.15">
      <c r="A22" s="333">
        <v>15</v>
      </c>
      <c r="B22" s="333"/>
      <c r="C22" s="335"/>
      <c r="D22" s="335"/>
      <c r="E22" s="336"/>
      <c r="F22" s="336"/>
      <c r="G22" s="336"/>
      <c r="H22" s="336"/>
      <c r="I22" s="336"/>
      <c r="J22" s="336"/>
      <c r="K22" s="336"/>
      <c r="L22" s="336"/>
      <c r="M22" s="336"/>
      <c r="N22" s="336"/>
      <c r="O22" s="336"/>
      <c r="P22" s="336"/>
      <c r="Q22" s="336"/>
      <c r="R22" s="336"/>
      <c r="S22" s="336"/>
      <c r="T22" s="336"/>
      <c r="U22" s="336"/>
      <c r="V22" s="336"/>
      <c r="W22" s="336"/>
      <c r="X22" s="336"/>
      <c r="Y22" s="336"/>
      <c r="Z22" s="335"/>
      <c r="AA22" s="335"/>
      <c r="AB22" s="335"/>
      <c r="AC22" s="335"/>
      <c r="AD22" s="356"/>
      <c r="AE22" s="356"/>
      <c r="AF22" s="356"/>
      <c r="AG22" s="356"/>
      <c r="AH22" s="357"/>
      <c r="AI22" s="357"/>
      <c r="AJ22" s="357"/>
      <c r="AK22" s="357"/>
      <c r="AL22" s="358"/>
      <c r="AM22" s="358"/>
      <c r="AN22" s="358"/>
      <c r="AO22" s="358"/>
      <c r="AP22" s="358"/>
      <c r="AQ22" s="358"/>
      <c r="AR22" s="358"/>
      <c r="AS22" s="358"/>
      <c r="AT22" s="358"/>
    </row>
    <row r="23" spans="1:47" s="19" customFormat="1" ht="12.9" customHeight="1" x14ac:dyDescent="0.45">
      <c r="A23" s="333">
        <v>16</v>
      </c>
      <c r="B23" s="333"/>
      <c r="C23" s="335"/>
      <c r="D23" s="335"/>
      <c r="E23" s="336"/>
      <c r="F23" s="336"/>
      <c r="G23" s="336"/>
      <c r="H23" s="336"/>
      <c r="I23" s="336"/>
      <c r="J23" s="336"/>
      <c r="K23" s="336"/>
      <c r="L23" s="336"/>
      <c r="M23" s="336"/>
      <c r="N23" s="336"/>
      <c r="O23" s="336"/>
      <c r="P23" s="336"/>
      <c r="Q23" s="336"/>
      <c r="R23" s="336"/>
      <c r="S23" s="336"/>
      <c r="T23" s="336"/>
      <c r="U23" s="336"/>
      <c r="V23" s="336"/>
      <c r="W23" s="336"/>
      <c r="X23" s="336"/>
      <c r="Y23" s="336"/>
      <c r="Z23" s="335"/>
      <c r="AA23" s="335"/>
      <c r="AB23" s="335"/>
      <c r="AC23" s="335"/>
      <c r="AD23" s="356"/>
      <c r="AE23" s="356"/>
      <c r="AF23" s="356"/>
      <c r="AG23" s="356"/>
      <c r="AH23" s="357"/>
      <c r="AI23" s="357"/>
      <c r="AJ23" s="357"/>
      <c r="AK23" s="357"/>
      <c r="AL23" s="358"/>
      <c r="AM23" s="358"/>
      <c r="AN23" s="358"/>
      <c r="AO23" s="358"/>
      <c r="AP23" s="358"/>
      <c r="AQ23" s="358"/>
      <c r="AR23" s="358"/>
      <c r="AS23" s="358"/>
      <c r="AT23" s="358"/>
      <c r="AU23" s="12"/>
    </row>
    <row r="24" spans="1:47" s="19" customFormat="1" ht="12.9" customHeight="1" x14ac:dyDescent="0.45">
      <c r="A24" s="333">
        <v>17</v>
      </c>
      <c r="B24" s="333"/>
      <c r="C24" s="335"/>
      <c r="D24" s="335"/>
      <c r="E24" s="336"/>
      <c r="F24" s="336"/>
      <c r="G24" s="336"/>
      <c r="H24" s="336"/>
      <c r="I24" s="336"/>
      <c r="J24" s="336"/>
      <c r="K24" s="336"/>
      <c r="L24" s="336"/>
      <c r="M24" s="336"/>
      <c r="N24" s="336"/>
      <c r="O24" s="336"/>
      <c r="P24" s="336"/>
      <c r="Q24" s="336"/>
      <c r="R24" s="336"/>
      <c r="S24" s="336"/>
      <c r="T24" s="336"/>
      <c r="U24" s="336"/>
      <c r="V24" s="336"/>
      <c r="W24" s="336"/>
      <c r="X24" s="336"/>
      <c r="Y24" s="336"/>
      <c r="Z24" s="335"/>
      <c r="AA24" s="335"/>
      <c r="AB24" s="335"/>
      <c r="AC24" s="335"/>
      <c r="AD24" s="356"/>
      <c r="AE24" s="356"/>
      <c r="AF24" s="356"/>
      <c r="AG24" s="356"/>
      <c r="AH24" s="357"/>
      <c r="AI24" s="357"/>
      <c r="AJ24" s="357"/>
      <c r="AK24" s="357"/>
      <c r="AL24" s="358"/>
      <c r="AM24" s="358"/>
      <c r="AN24" s="358"/>
      <c r="AO24" s="358"/>
      <c r="AP24" s="358"/>
      <c r="AQ24" s="358"/>
      <c r="AR24" s="358"/>
      <c r="AS24" s="358"/>
      <c r="AT24" s="358"/>
      <c r="AU24" s="12"/>
    </row>
    <row r="25" spans="1:47" s="19" customFormat="1" ht="12.9" customHeight="1" x14ac:dyDescent="0.45">
      <c r="A25" s="333">
        <v>18</v>
      </c>
      <c r="B25" s="333"/>
      <c r="C25" s="335"/>
      <c r="D25" s="335"/>
      <c r="E25" s="336"/>
      <c r="F25" s="336"/>
      <c r="G25" s="336"/>
      <c r="H25" s="336"/>
      <c r="I25" s="336"/>
      <c r="J25" s="336"/>
      <c r="K25" s="336"/>
      <c r="L25" s="336"/>
      <c r="M25" s="336"/>
      <c r="N25" s="336"/>
      <c r="O25" s="336"/>
      <c r="P25" s="336"/>
      <c r="Q25" s="336"/>
      <c r="R25" s="336"/>
      <c r="S25" s="336"/>
      <c r="T25" s="336"/>
      <c r="U25" s="336"/>
      <c r="V25" s="336"/>
      <c r="W25" s="336"/>
      <c r="X25" s="336"/>
      <c r="Y25" s="336"/>
      <c r="Z25" s="335"/>
      <c r="AA25" s="335"/>
      <c r="AB25" s="335"/>
      <c r="AC25" s="335"/>
      <c r="AD25" s="356"/>
      <c r="AE25" s="356"/>
      <c r="AF25" s="356"/>
      <c r="AG25" s="356"/>
      <c r="AH25" s="357"/>
      <c r="AI25" s="357"/>
      <c r="AJ25" s="357"/>
      <c r="AK25" s="357"/>
      <c r="AL25" s="358"/>
      <c r="AM25" s="358"/>
      <c r="AN25" s="358"/>
      <c r="AO25" s="358"/>
      <c r="AP25" s="358"/>
      <c r="AQ25" s="358"/>
      <c r="AR25" s="358"/>
      <c r="AS25" s="358"/>
      <c r="AT25" s="358"/>
      <c r="AU25" s="12"/>
    </row>
    <row r="26" spans="1:47" s="19" customFormat="1" ht="12.9" customHeight="1" x14ac:dyDescent="0.45">
      <c r="A26" s="333">
        <v>19</v>
      </c>
      <c r="B26" s="333"/>
      <c r="C26" s="335"/>
      <c r="D26" s="335"/>
      <c r="E26" s="336"/>
      <c r="F26" s="336"/>
      <c r="G26" s="336"/>
      <c r="H26" s="336"/>
      <c r="I26" s="336"/>
      <c r="J26" s="336"/>
      <c r="K26" s="336"/>
      <c r="L26" s="336"/>
      <c r="M26" s="336"/>
      <c r="N26" s="336"/>
      <c r="O26" s="336"/>
      <c r="P26" s="336"/>
      <c r="Q26" s="336"/>
      <c r="R26" s="336"/>
      <c r="S26" s="336"/>
      <c r="T26" s="336"/>
      <c r="U26" s="336"/>
      <c r="V26" s="336"/>
      <c r="W26" s="336"/>
      <c r="X26" s="336"/>
      <c r="Y26" s="336"/>
      <c r="Z26" s="335"/>
      <c r="AA26" s="335"/>
      <c r="AB26" s="335"/>
      <c r="AC26" s="335"/>
      <c r="AD26" s="356"/>
      <c r="AE26" s="356"/>
      <c r="AF26" s="356"/>
      <c r="AG26" s="356"/>
      <c r="AH26" s="357"/>
      <c r="AI26" s="357"/>
      <c r="AJ26" s="357"/>
      <c r="AK26" s="357"/>
      <c r="AL26" s="358"/>
      <c r="AM26" s="358"/>
      <c r="AN26" s="358"/>
      <c r="AO26" s="358"/>
      <c r="AP26" s="358"/>
      <c r="AQ26" s="358"/>
      <c r="AR26" s="358"/>
      <c r="AS26" s="358"/>
      <c r="AT26" s="358"/>
      <c r="AU26" s="12"/>
    </row>
    <row r="27" spans="1:47" s="19" customFormat="1" ht="12.9" customHeight="1" x14ac:dyDescent="0.45">
      <c r="A27" s="333">
        <v>20</v>
      </c>
      <c r="B27" s="333"/>
      <c r="C27" s="335"/>
      <c r="D27" s="335"/>
      <c r="E27" s="336"/>
      <c r="F27" s="336"/>
      <c r="G27" s="336"/>
      <c r="H27" s="336"/>
      <c r="I27" s="336"/>
      <c r="J27" s="336"/>
      <c r="K27" s="336"/>
      <c r="L27" s="336"/>
      <c r="M27" s="336"/>
      <c r="N27" s="336"/>
      <c r="O27" s="336"/>
      <c r="P27" s="336"/>
      <c r="Q27" s="336"/>
      <c r="R27" s="336"/>
      <c r="S27" s="336"/>
      <c r="T27" s="336"/>
      <c r="U27" s="336"/>
      <c r="V27" s="336"/>
      <c r="W27" s="336"/>
      <c r="X27" s="336"/>
      <c r="Y27" s="336"/>
      <c r="Z27" s="335"/>
      <c r="AA27" s="335"/>
      <c r="AB27" s="335"/>
      <c r="AC27" s="335"/>
      <c r="AD27" s="356"/>
      <c r="AE27" s="356"/>
      <c r="AF27" s="356"/>
      <c r="AG27" s="356"/>
      <c r="AH27" s="357"/>
      <c r="AI27" s="357"/>
      <c r="AJ27" s="357"/>
      <c r="AK27" s="357"/>
      <c r="AL27" s="358"/>
      <c r="AM27" s="358"/>
      <c r="AN27" s="358"/>
      <c r="AO27" s="358"/>
      <c r="AP27" s="358"/>
      <c r="AQ27" s="358"/>
      <c r="AR27" s="358"/>
      <c r="AS27" s="358"/>
      <c r="AT27" s="358"/>
      <c r="AU27" s="12"/>
    </row>
    <row r="28" spans="1:47" s="19" customFormat="1" ht="12.9" customHeight="1" x14ac:dyDescent="0.45">
      <c r="A28" s="333">
        <v>21</v>
      </c>
      <c r="B28" s="334"/>
      <c r="C28" s="335"/>
      <c r="D28" s="335"/>
      <c r="E28" s="336"/>
      <c r="F28" s="336"/>
      <c r="G28" s="336"/>
      <c r="H28" s="336"/>
      <c r="I28" s="336"/>
      <c r="J28" s="336"/>
      <c r="K28" s="351"/>
      <c r="L28" s="352"/>
      <c r="M28" s="352"/>
      <c r="N28" s="352"/>
      <c r="O28" s="352"/>
      <c r="P28" s="352"/>
      <c r="Q28" s="352"/>
      <c r="R28" s="352"/>
      <c r="S28" s="352"/>
      <c r="T28" s="352"/>
      <c r="U28" s="352"/>
      <c r="V28" s="352"/>
      <c r="W28" s="352"/>
      <c r="X28" s="352"/>
      <c r="Y28" s="353"/>
      <c r="Z28" s="354"/>
      <c r="AA28" s="355"/>
      <c r="AB28" s="354"/>
      <c r="AC28" s="355"/>
      <c r="AD28" s="348"/>
      <c r="AE28" s="349"/>
      <c r="AF28" s="349"/>
      <c r="AG28" s="350"/>
      <c r="AH28" s="327"/>
      <c r="AI28" s="328"/>
      <c r="AJ28" s="328"/>
      <c r="AK28" s="329"/>
      <c r="AL28" s="330"/>
      <c r="AM28" s="331"/>
      <c r="AN28" s="331"/>
      <c r="AO28" s="331"/>
      <c r="AP28" s="331"/>
      <c r="AQ28" s="331"/>
      <c r="AR28" s="331"/>
      <c r="AS28" s="331"/>
      <c r="AT28" s="332"/>
      <c r="AU28" s="12"/>
    </row>
    <row r="29" spans="1:47" s="19" customFormat="1" ht="12.9" customHeight="1" x14ac:dyDescent="0.45">
      <c r="A29" s="333">
        <v>22</v>
      </c>
      <c r="B29" s="334"/>
      <c r="C29" s="335"/>
      <c r="D29" s="335"/>
      <c r="E29" s="336"/>
      <c r="F29" s="336"/>
      <c r="G29" s="336"/>
      <c r="H29" s="336"/>
      <c r="I29" s="336"/>
      <c r="J29" s="336"/>
      <c r="K29" s="351"/>
      <c r="L29" s="352"/>
      <c r="M29" s="352"/>
      <c r="N29" s="352"/>
      <c r="O29" s="352"/>
      <c r="P29" s="352"/>
      <c r="Q29" s="352"/>
      <c r="R29" s="352"/>
      <c r="S29" s="352"/>
      <c r="T29" s="352"/>
      <c r="U29" s="352"/>
      <c r="V29" s="352"/>
      <c r="W29" s="352"/>
      <c r="X29" s="352"/>
      <c r="Y29" s="353"/>
      <c r="Z29" s="354"/>
      <c r="AA29" s="355"/>
      <c r="AB29" s="354"/>
      <c r="AC29" s="355"/>
      <c r="AD29" s="348"/>
      <c r="AE29" s="349"/>
      <c r="AF29" s="349"/>
      <c r="AG29" s="350"/>
      <c r="AH29" s="327"/>
      <c r="AI29" s="328"/>
      <c r="AJ29" s="328"/>
      <c r="AK29" s="329"/>
      <c r="AL29" s="330"/>
      <c r="AM29" s="331"/>
      <c r="AN29" s="331"/>
      <c r="AO29" s="331"/>
      <c r="AP29" s="331"/>
      <c r="AQ29" s="331"/>
      <c r="AR29" s="331"/>
      <c r="AS29" s="331"/>
      <c r="AT29" s="332"/>
      <c r="AU29" s="12"/>
    </row>
    <row r="30" spans="1:47" s="19" customFormat="1" ht="12.9" customHeight="1" x14ac:dyDescent="0.45">
      <c r="A30" s="333">
        <v>23</v>
      </c>
      <c r="B30" s="334"/>
      <c r="C30" s="335"/>
      <c r="D30" s="335"/>
      <c r="E30" s="336"/>
      <c r="F30" s="336"/>
      <c r="G30" s="336"/>
      <c r="H30" s="336"/>
      <c r="I30" s="336"/>
      <c r="J30" s="336"/>
      <c r="K30" s="351"/>
      <c r="L30" s="352"/>
      <c r="M30" s="352"/>
      <c r="N30" s="352"/>
      <c r="O30" s="352"/>
      <c r="P30" s="352"/>
      <c r="Q30" s="352"/>
      <c r="R30" s="352"/>
      <c r="S30" s="352"/>
      <c r="T30" s="352"/>
      <c r="U30" s="352"/>
      <c r="V30" s="352"/>
      <c r="W30" s="352"/>
      <c r="X30" s="352"/>
      <c r="Y30" s="353"/>
      <c r="Z30" s="354"/>
      <c r="AA30" s="355"/>
      <c r="AB30" s="354"/>
      <c r="AC30" s="355"/>
      <c r="AD30" s="348"/>
      <c r="AE30" s="349"/>
      <c r="AF30" s="349"/>
      <c r="AG30" s="350"/>
      <c r="AH30" s="327"/>
      <c r="AI30" s="328"/>
      <c r="AJ30" s="328"/>
      <c r="AK30" s="329"/>
      <c r="AL30" s="330"/>
      <c r="AM30" s="331"/>
      <c r="AN30" s="331"/>
      <c r="AO30" s="331"/>
      <c r="AP30" s="331"/>
      <c r="AQ30" s="331"/>
      <c r="AR30" s="331"/>
      <c r="AS30" s="331"/>
      <c r="AT30" s="332"/>
      <c r="AU30" s="12"/>
    </row>
    <row r="31" spans="1:47" s="19" customFormat="1" ht="12.9" customHeight="1" x14ac:dyDescent="0.45">
      <c r="A31" s="333">
        <v>24</v>
      </c>
      <c r="B31" s="334"/>
      <c r="C31" s="335"/>
      <c r="D31" s="335"/>
      <c r="E31" s="336"/>
      <c r="F31" s="336"/>
      <c r="G31" s="336"/>
      <c r="H31" s="336"/>
      <c r="I31" s="336"/>
      <c r="J31" s="336"/>
      <c r="K31" s="351"/>
      <c r="L31" s="352"/>
      <c r="M31" s="352"/>
      <c r="N31" s="352"/>
      <c r="O31" s="352"/>
      <c r="P31" s="352"/>
      <c r="Q31" s="352"/>
      <c r="R31" s="352"/>
      <c r="S31" s="352"/>
      <c r="T31" s="352"/>
      <c r="U31" s="352"/>
      <c r="V31" s="352"/>
      <c r="W31" s="352"/>
      <c r="X31" s="352"/>
      <c r="Y31" s="353"/>
      <c r="Z31" s="354"/>
      <c r="AA31" s="355"/>
      <c r="AB31" s="354"/>
      <c r="AC31" s="355"/>
      <c r="AD31" s="348"/>
      <c r="AE31" s="349"/>
      <c r="AF31" s="349"/>
      <c r="AG31" s="350"/>
      <c r="AH31" s="327"/>
      <c r="AI31" s="328"/>
      <c r="AJ31" s="328"/>
      <c r="AK31" s="329"/>
      <c r="AL31" s="330"/>
      <c r="AM31" s="331"/>
      <c r="AN31" s="331"/>
      <c r="AO31" s="331"/>
      <c r="AP31" s="331"/>
      <c r="AQ31" s="331"/>
      <c r="AR31" s="331"/>
      <c r="AS31" s="331"/>
      <c r="AT31" s="332"/>
      <c r="AU31" s="12"/>
    </row>
    <row r="32" spans="1:47" s="19" customFormat="1" ht="12.9" customHeight="1" thickBot="1" x14ac:dyDescent="0.5">
      <c r="A32" s="333">
        <v>25</v>
      </c>
      <c r="B32" s="334"/>
      <c r="C32" s="335"/>
      <c r="D32" s="335"/>
      <c r="E32" s="336"/>
      <c r="F32" s="336"/>
      <c r="G32" s="336"/>
      <c r="H32" s="336"/>
      <c r="I32" s="336"/>
      <c r="J32" s="336"/>
      <c r="K32" s="337"/>
      <c r="L32" s="338"/>
      <c r="M32" s="338"/>
      <c r="N32" s="338"/>
      <c r="O32" s="338"/>
      <c r="P32" s="338"/>
      <c r="Q32" s="338"/>
      <c r="R32" s="338"/>
      <c r="S32" s="338"/>
      <c r="T32" s="338"/>
      <c r="U32" s="338"/>
      <c r="V32" s="338"/>
      <c r="W32" s="338"/>
      <c r="X32" s="338"/>
      <c r="Y32" s="339"/>
      <c r="Z32" s="340"/>
      <c r="AA32" s="341"/>
      <c r="AB32" s="340"/>
      <c r="AC32" s="341"/>
      <c r="AD32" s="342"/>
      <c r="AE32" s="343"/>
      <c r="AF32" s="343"/>
      <c r="AG32" s="344"/>
      <c r="AH32" s="345"/>
      <c r="AI32" s="346"/>
      <c r="AJ32" s="346"/>
      <c r="AK32" s="347"/>
      <c r="AL32" s="311"/>
      <c r="AM32" s="312"/>
      <c r="AN32" s="312"/>
      <c r="AO32" s="312"/>
      <c r="AP32" s="312"/>
      <c r="AQ32" s="312"/>
      <c r="AR32" s="312"/>
      <c r="AS32" s="312"/>
      <c r="AT32" s="313"/>
      <c r="AU32" s="12"/>
    </row>
    <row r="33" spans="1:47" s="19" customFormat="1" ht="12.9" customHeight="1" thickBot="1" x14ac:dyDescent="0.5">
      <c r="A33" s="27"/>
      <c r="B33" s="27"/>
      <c r="C33" s="314" t="s">
        <v>109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6"/>
      <c r="AH33" s="317">
        <f>SUM(AH8:AK32)</f>
        <v>0</v>
      </c>
      <c r="AI33" s="318"/>
      <c r="AJ33" s="318"/>
      <c r="AK33" s="319"/>
      <c r="AL33" s="320" t="s">
        <v>40</v>
      </c>
      <c r="AM33" s="136"/>
      <c r="AN33" s="136"/>
      <c r="AO33" s="136"/>
      <c r="AP33" s="136"/>
      <c r="AQ33" s="136"/>
      <c r="AR33" s="136"/>
      <c r="AS33" s="136"/>
      <c r="AT33" s="136"/>
      <c r="AU33" s="12" t="s">
        <v>39</v>
      </c>
    </row>
    <row r="34" spans="1:47" s="19" customFormat="1" ht="12.9" customHeight="1" x14ac:dyDescent="0.45">
      <c r="A34" s="27"/>
      <c r="B34" s="2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321">
        <f>SUMIF(C8:D32,"〇",AH8:AK32)</f>
        <v>0</v>
      </c>
      <c r="AI34" s="322"/>
      <c r="AJ34" s="322"/>
      <c r="AK34" s="323"/>
      <c r="AL34" s="32" t="s">
        <v>38</v>
      </c>
      <c r="AM34" s="31"/>
      <c r="AN34" s="31"/>
      <c r="AO34" s="31"/>
      <c r="AP34" s="31"/>
      <c r="AQ34" s="31"/>
      <c r="AR34" s="31"/>
      <c r="AS34" s="31"/>
      <c r="AT34" s="31"/>
      <c r="AU34" s="12"/>
    </row>
    <row r="35" spans="1:47" s="19" customFormat="1" ht="12.9" customHeight="1" x14ac:dyDescent="0.45">
      <c r="A35" s="27"/>
      <c r="B35" s="2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324">
        <f>SUMIF(C8:D32,"×",AH8:AK32)</f>
        <v>0</v>
      </c>
      <c r="AI35" s="325"/>
      <c r="AJ35" s="325"/>
      <c r="AK35" s="326"/>
      <c r="AL35" s="32" t="s">
        <v>37</v>
      </c>
      <c r="AM35" s="31"/>
      <c r="AN35" s="31"/>
      <c r="AO35" s="31"/>
      <c r="AP35" s="31"/>
      <c r="AQ35" s="31"/>
      <c r="AR35" s="31"/>
      <c r="AS35" s="31"/>
      <c r="AT35" s="31"/>
      <c r="AU35" s="12"/>
    </row>
    <row r="36" spans="1:47" s="19" customFormat="1" ht="12.9" customHeight="1" x14ac:dyDescent="0.45">
      <c r="A36" s="27"/>
      <c r="B36" s="27"/>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6"/>
      <c r="AI36" s="26"/>
      <c r="AJ36" s="26"/>
      <c r="AK36" s="26"/>
      <c r="AL36" s="31"/>
      <c r="AM36" s="31"/>
      <c r="AN36" s="31"/>
      <c r="AO36" s="31"/>
      <c r="AP36" s="31"/>
      <c r="AQ36" s="31"/>
      <c r="AR36" s="31"/>
      <c r="AS36" s="31"/>
      <c r="AT36" s="31"/>
      <c r="AU36" s="12"/>
    </row>
    <row r="37" spans="1:47" s="19" customFormat="1" ht="12.9" customHeight="1" x14ac:dyDescent="0.15">
      <c r="A37" s="78"/>
      <c r="B37" s="78"/>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79"/>
      <c r="AI37" s="79"/>
      <c r="AJ37" s="79"/>
      <c r="AK37" s="79"/>
      <c r="AL37" s="80"/>
      <c r="AM37" s="80"/>
      <c r="AN37" s="80"/>
      <c r="AO37" s="80"/>
      <c r="AP37" s="80"/>
      <c r="AQ37" s="80"/>
      <c r="AR37" s="80"/>
      <c r="AS37" s="80"/>
      <c r="AT37" s="80"/>
      <c r="AU37" s="12"/>
    </row>
    <row r="38" spans="1:47" ht="12.9" customHeight="1" x14ac:dyDescent="0.15">
      <c r="A38" s="78"/>
      <c r="B38" s="78"/>
      <c r="C38" s="29" t="s">
        <v>36</v>
      </c>
      <c r="D38" s="28"/>
      <c r="E38" s="29" t="s">
        <v>141</v>
      </c>
      <c r="F38" s="29"/>
      <c r="G38" s="29"/>
      <c r="H38" s="18"/>
      <c r="I38" s="18"/>
      <c r="J38" s="18"/>
      <c r="K38" s="18"/>
      <c r="L38" s="18"/>
      <c r="M38" s="18"/>
      <c r="N38" s="21"/>
      <c r="O38" s="21"/>
      <c r="P38" s="21"/>
      <c r="Q38" s="21"/>
      <c r="R38" s="21"/>
      <c r="S38" s="21"/>
      <c r="T38" s="21"/>
      <c r="U38" s="21"/>
      <c r="V38" s="21"/>
      <c r="W38" s="21"/>
      <c r="X38" s="21"/>
      <c r="Y38" s="21"/>
      <c r="Z38" s="21"/>
      <c r="AA38" s="21"/>
      <c r="AB38" s="21"/>
      <c r="AC38" s="21"/>
      <c r="AD38" s="21"/>
      <c r="AE38" s="21"/>
      <c r="AF38" s="21"/>
      <c r="AG38" s="21"/>
      <c r="AH38" s="79"/>
      <c r="AI38" s="79"/>
      <c r="AJ38" s="79"/>
      <c r="AK38" s="79"/>
      <c r="AL38" s="80"/>
      <c r="AM38" s="80"/>
      <c r="AN38" s="80"/>
      <c r="AO38" s="80"/>
      <c r="AP38" s="80"/>
      <c r="AQ38" s="80"/>
      <c r="AR38" s="80"/>
      <c r="AS38" s="80"/>
      <c r="AT38" s="80"/>
    </row>
    <row r="39" spans="1:47" ht="12.9" customHeight="1" x14ac:dyDescent="0.15">
      <c r="A39" s="78"/>
      <c r="B39" s="78"/>
      <c r="C39" s="29" t="s">
        <v>35</v>
      </c>
      <c r="D39" s="28"/>
      <c r="E39" s="29" t="s">
        <v>142</v>
      </c>
      <c r="F39" s="29"/>
      <c r="G39" s="29"/>
      <c r="H39" s="18"/>
      <c r="I39" s="18"/>
      <c r="J39" s="18"/>
      <c r="K39" s="18"/>
      <c r="L39" s="18"/>
      <c r="M39" s="18"/>
      <c r="N39" s="21"/>
      <c r="O39" s="21"/>
      <c r="P39" s="21"/>
      <c r="Q39" s="21"/>
      <c r="R39" s="21"/>
      <c r="S39" s="21"/>
      <c r="T39" s="21"/>
      <c r="U39" s="21"/>
      <c r="V39" s="21"/>
      <c r="W39" s="21"/>
      <c r="X39" s="21"/>
      <c r="Y39" s="21"/>
      <c r="Z39" s="21"/>
      <c r="AA39" s="21"/>
      <c r="AB39" s="21"/>
      <c r="AC39" s="21"/>
      <c r="AD39" s="21"/>
      <c r="AE39" s="21"/>
      <c r="AF39" s="21"/>
      <c r="AG39" s="21"/>
      <c r="AH39" s="79"/>
      <c r="AI39" s="79"/>
      <c r="AJ39" s="79"/>
      <c r="AK39" s="79"/>
      <c r="AL39" s="80"/>
      <c r="AM39" s="80"/>
      <c r="AN39" s="80"/>
      <c r="AO39" s="80"/>
      <c r="AP39" s="80"/>
      <c r="AQ39" s="80"/>
      <c r="AR39" s="80"/>
      <c r="AS39" s="80"/>
      <c r="AT39" s="80"/>
    </row>
    <row r="40" spans="1:47" ht="12.9" customHeight="1" x14ac:dyDescent="0.15">
      <c r="A40" s="78"/>
      <c r="B40" s="78"/>
      <c r="C40" s="28"/>
      <c r="D40" s="28"/>
      <c r="E40" s="29" t="s">
        <v>143</v>
      </c>
      <c r="F40" s="29"/>
      <c r="G40" s="29"/>
      <c r="H40" s="18"/>
      <c r="I40" s="18"/>
      <c r="J40" s="18"/>
      <c r="K40" s="18"/>
      <c r="L40" s="18"/>
      <c r="M40" s="18"/>
      <c r="N40" s="21"/>
      <c r="O40" s="21"/>
      <c r="P40" s="21"/>
      <c r="Q40" s="21"/>
      <c r="R40" s="21"/>
      <c r="S40" s="21"/>
      <c r="T40" s="21"/>
      <c r="U40" s="21"/>
      <c r="V40" s="21"/>
      <c r="W40" s="21"/>
      <c r="X40" s="21"/>
      <c r="Y40" s="21"/>
      <c r="Z40" s="21"/>
      <c r="AA40" s="21"/>
      <c r="AB40" s="21"/>
      <c r="AC40" s="21"/>
      <c r="AD40" s="21"/>
      <c r="AE40" s="21"/>
      <c r="AF40" s="21"/>
      <c r="AG40" s="21"/>
      <c r="AH40" s="79"/>
      <c r="AI40" s="79"/>
      <c r="AJ40" s="79"/>
      <c r="AK40" s="79"/>
      <c r="AL40" s="80"/>
      <c r="AM40" s="80"/>
      <c r="AN40" s="80"/>
      <c r="AO40" s="80"/>
      <c r="AP40" s="80"/>
      <c r="AQ40" s="80"/>
      <c r="AR40" s="80"/>
      <c r="AS40" s="80"/>
      <c r="AT40" s="80"/>
    </row>
    <row r="41" spans="1:47" ht="12.9" customHeight="1" x14ac:dyDescent="0.15">
      <c r="A41" s="78"/>
      <c r="B41" s="78"/>
      <c r="C41" s="28"/>
      <c r="D41" s="28"/>
      <c r="E41" s="30" t="s">
        <v>137</v>
      </c>
      <c r="F41" s="29"/>
      <c r="G41" s="29"/>
      <c r="H41" s="18"/>
      <c r="I41" s="18"/>
      <c r="J41" s="18"/>
      <c r="K41" s="18"/>
      <c r="L41" s="18"/>
      <c r="M41" s="18"/>
      <c r="N41" s="21"/>
      <c r="O41" s="21"/>
      <c r="P41" s="21"/>
      <c r="Q41" s="21"/>
      <c r="R41" s="21"/>
      <c r="S41" s="21"/>
      <c r="T41" s="21"/>
      <c r="U41" s="21"/>
      <c r="V41" s="21"/>
      <c r="W41" s="21"/>
      <c r="X41" s="21"/>
      <c r="Y41" s="21"/>
      <c r="Z41" s="21"/>
      <c r="AA41" s="21"/>
      <c r="AB41" s="21"/>
      <c r="AC41" s="21"/>
      <c r="AD41" s="21"/>
      <c r="AE41" s="21"/>
      <c r="AF41" s="21"/>
      <c r="AG41" s="21"/>
      <c r="AH41" s="79"/>
      <c r="AI41" s="79"/>
      <c r="AJ41" s="79"/>
      <c r="AK41" s="79"/>
      <c r="AL41" s="80"/>
      <c r="AM41" s="80"/>
      <c r="AN41" s="80"/>
      <c r="AO41" s="80"/>
      <c r="AP41" s="80"/>
      <c r="AQ41" s="80"/>
      <c r="AR41" s="80"/>
      <c r="AS41" s="80"/>
      <c r="AT41" s="80"/>
    </row>
    <row r="42" spans="1:47" ht="12.9" customHeight="1" x14ac:dyDescent="0.15">
      <c r="A42" s="78"/>
      <c r="B42" s="78"/>
      <c r="C42" s="28"/>
      <c r="D42" s="28"/>
      <c r="E42" s="30"/>
      <c r="F42" s="28"/>
      <c r="G42" s="28"/>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79"/>
      <c r="AI42" s="79"/>
      <c r="AJ42" s="79"/>
      <c r="AK42" s="79"/>
      <c r="AL42" s="80"/>
      <c r="AM42" s="80"/>
      <c r="AN42" s="80"/>
      <c r="AO42" s="80"/>
      <c r="AP42" s="80"/>
      <c r="AQ42" s="80"/>
      <c r="AR42" s="80"/>
      <c r="AS42" s="80"/>
      <c r="AT42" s="80"/>
    </row>
    <row r="43" spans="1:47" ht="12.9" customHeight="1" x14ac:dyDescent="0.15">
      <c r="A43" s="78"/>
      <c r="B43" s="78"/>
      <c r="C43" s="28"/>
      <c r="D43" s="28"/>
      <c r="E43" s="29"/>
      <c r="F43" s="28"/>
      <c r="G43" s="28"/>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79"/>
      <c r="AI43" s="79"/>
      <c r="AJ43" s="79"/>
      <c r="AK43" s="79"/>
      <c r="AL43" s="80"/>
      <c r="AM43" s="80"/>
      <c r="AN43" s="80"/>
      <c r="AO43" s="80"/>
      <c r="AP43" s="80"/>
      <c r="AQ43" s="80"/>
      <c r="AR43" s="80"/>
      <c r="AS43" s="80"/>
      <c r="AT43" s="80"/>
    </row>
    <row r="44" spans="1:47" ht="12.9" customHeight="1" x14ac:dyDescent="0.15">
      <c r="A44" s="78"/>
      <c r="B44" s="78"/>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79"/>
      <c r="AI44" s="79"/>
      <c r="AJ44" s="79"/>
      <c r="AK44" s="79"/>
      <c r="AL44" s="80"/>
      <c r="AM44" s="80"/>
      <c r="AN44" s="80"/>
      <c r="AO44" s="80"/>
      <c r="AP44" s="80"/>
      <c r="AQ44" s="80"/>
      <c r="AR44" s="80"/>
      <c r="AS44" s="80"/>
      <c r="AT44" s="80"/>
    </row>
    <row r="45" spans="1:47" ht="12.9" customHeight="1" x14ac:dyDescent="0.15">
      <c r="A45" s="78"/>
      <c r="B45" s="78"/>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79"/>
      <c r="AI45" s="79"/>
      <c r="AJ45" s="79"/>
      <c r="AK45" s="79"/>
      <c r="AL45" s="80"/>
      <c r="AM45" s="80"/>
      <c r="AN45" s="80"/>
      <c r="AO45" s="80"/>
      <c r="AP45" s="80"/>
      <c r="AQ45" s="80"/>
      <c r="AR45" s="80"/>
      <c r="AS45" s="80"/>
      <c r="AT45" s="80"/>
    </row>
    <row r="46" spans="1:47" ht="12.9" customHeight="1" x14ac:dyDescent="0.15">
      <c r="A46" s="78"/>
      <c r="B46" s="78"/>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79"/>
      <c r="AI46" s="79"/>
      <c r="AJ46" s="79"/>
      <c r="AK46" s="79"/>
      <c r="AL46" s="80"/>
      <c r="AM46" s="80"/>
      <c r="AN46" s="80"/>
      <c r="AO46" s="80"/>
      <c r="AP46" s="80"/>
      <c r="AQ46" s="80"/>
      <c r="AR46" s="80"/>
      <c r="AS46" s="80"/>
      <c r="AT46" s="80"/>
    </row>
    <row r="47" spans="1:47" ht="12.9" customHeight="1" x14ac:dyDescent="0.15">
      <c r="A47" s="78"/>
      <c r="B47" s="78"/>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79"/>
      <c r="AI47" s="79"/>
      <c r="AJ47" s="79"/>
      <c r="AK47" s="79"/>
      <c r="AL47" s="80"/>
      <c r="AM47" s="80"/>
      <c r="AN47" s="80"/>
      <c r="AO47" s="80"/>
      <c r="AP47" s="80"/>
      <c r="AQ47" s="80"/>
      <c r="AR47" s="80"/>
      <c r="AS47" s="80"/>
      <c r="AT47" s="80"/>
    </row>
    <row r="48" spans="1:47" ht="12.9" customHeight="1" x14ac:dyDescent="0.15">
      <c r="A48" s="78"/>
      <c r="B48" s="78"/>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79"/>
      <c r="AI48" s="79"/>
      <c r="AJ48" s="79"/>
      <c r="AK48" s="79"/>
      <c r="AL48" s="80"/>
      <c r="AM48" s="80"/>
      <c r="AN48" s="80"/>
      <c r="AO48" s="80"/>
      <c r="AP48" s="80"/>
      <c r="AQ48" s="80"/>
      <c r="AR48" s="80"/>
      <c r="AS48" s="80"/>
      <c r="AT48" s="80"/>
    </row>
    <row r="49" spans="1:46" ht="12.9" customHeight="1" x14ac:dyDescent="0.15">
      <c r="A49" s="78"/>
      <c r="B49" s="78"/>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79"/>
      <c r="AI49" s="79"/>
      <c r="AJ49" s="79"/>
      <c r="AK49" s="79"/>
      <c r="AL49" s="80"/>
      <c r="AM49" s="80"/>
      <c r="AN49" s="80"/>
      <c r="AO49" s="80"/>
      <c r="AP49" s="80"/>
      <c r="AQ49" s="80"/>
      <c r="AR49" s="80"/>
      <c r="AS49" s="80"/>
      <c r="AT49" s="80"/>
    </row>
    <row r="50" spans="1:46" ht="12.9" customHeight="1" x14ac:dyDescent="0.15">
      <c r="A50" s="78"/>
      <c r="B50" s="78"/>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79"/>
      <c r="AI50" s="79"/>
      <c r="AJ50" s="79"/>
      <c r="AK50" s="79"/>
      <c r="AL50" s="80"/>
      <c r="AM50" s="80"/>
      <c r="AN50" s="80"/>
      <c r="AO50" s="80"/>
      <c r="AP50" s="80"/>
      <c r="AQ50" s="80"/>
      <c r="AR50" s="80"/>
      <c r="AS50" s="80"/>
      <c r="AT50" s="80"/>
    </row>
    <row r="51" spans="1:46" ht="12.9" customHeight="1" x14ac:dyDescent="0.15">
      <c r="A51" s="78"/>
      <c r="B51" s="78"/>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79"/>
      <c r="AI51" s="79"/>
      <c r="AJ51" s="79"/>
      <c r="AK51" s="79"/>
      <c r="AL51" s="80"/>
      <c r="AM51" s="80"/>
      <c r="AN51" s="80"/>
      <c r="AO51" s="80"/>
      <c r="AP51" s="80"/>
      <c r="AQ51" s="80"/>
      <c r="AR51" s="80"/>
      <c r="AS51" s="80"/>
      <c r="AT51" s="80"/>
    </row>
    <row r="52" spans="1:46" ht="12.9" customHeight="1" x14ac:dyDescent="0.15">
      <c r="A52" s="78"/>
      <c r="B52" s="78"/>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79"/>
      <c r="AI52" s="79"/>
      <c r="AJ52" s="79"/>
      <c r="AK52" s="79"/>
      <c r="AL52" s="80"/>
      <c r="AM52" s="80"/>
      <c r="AN52" s="80"/>
      <c r="AO52" s="80"/>
      <c r="AP52" s="80"/>
      <c r="AQ52" s="80"/>
      <c r="AR52" s="80"/>
      <c r="AS52" s="80"/>
      <c r="AT52" s="80"/>
    </row>
    <row r="53" spans="1:46" ht="12.9" customHeight="1" x14ac:dyDescent="0.15">
      <c r="A53" s="78"/>
      <c r="B53" s="78"/>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79"/>
      <c r="AI53" s="79"/>
      <c r="AJ53" s="79"/>
      <c r="AK53" s="79"/>
      <c r="AL53" s="80"/>
      <c r="AM53" s="80"/>
      <c r="AN53" s="80"/>
      <c r="AO53" s="80"/>
      <c r="AP53" s="80"/>
      <c r="AQ53" s="80"/>
      <c r="AR53" s="80"/>
      <c r="AS53" s="80"/>
      <c r="AT53" s="80"/>
    </row>
  </sheetData>
  <sheetProtection algorithmName="SHA-512" hashValue="7yWuSK3xXmqIgjHQi63ATSpN6hwovhTnZlLqu/nWvJU/tr9Je/0GXWhmv8EpeOzIHuCqSRSeI76BhlD9tPBdGw==" saltValue="z+RSncy8QWcWfBfqXmlOSA==" spinCount="100000" sheet="1" objects="1" formatCells="0" selectLockedCells="1"/>
  <mergeCells count="242">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3"/>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$E$37:$E$43</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M57"/>
  <sheetViews>
    <sheetView showGridLines="0" view="pageBreakPreview" topLeftCell="A13" zoomScaleNormal="100" zoomScaleSheetLayoutView="100" workbookViewId="0">
      <selection activeCell="P7" sqref="P7:U8"/>
    </sheetView>
  </sheetViews>
  <sheetFormatPr defaultRowHeight="13.2" x14ac:dyDescent="0.45"/>
  <cols>
    <col min="1" max="1" width="2.59765625" style="101" customWidth="1"/>
    <col min="2" max="30" width="2.59765625" style="86" customWidth="1"/>
    <col min="31" max="32" width="2.59765625" style="88" customWidth="1"/>
    <col min="33" max="33" width="2.59765625" style="100" customWidth="1"/>
    <col min="34" max="34" width="2.5" style="101" customWidth="1"/>
    <col min="35" max="273" width="8.69921875" style="101"/>
    <col min="274" max="274" width="1.09765625" style="101" customWidth="1"/>
    <col min="275" max="275" width="3.3984375" style="101" customWidth="1"/>
    <col min="276" max="276" width="5" style="101" customWidth="1"/>
    <col min="277" max="277" width="3.59765625" style="101" customWidth="1"/>
    <col min="278" max="278" width="13.09765625" style="101" customWidth="1"/>
    <col min="279" max="279" width="0.59765625" style="101" customWidth="1"/>
    <col min="280" max="280" width="2.5" style="101" customWidth="1"/>
    <col min="281" max="281" width="6.3984375" style="101" customWidth="1"/>
    <col min="282" max="282" width="8.59765625" style="101" customWidth="1"/>
    <col min="283" max="283" width="1.5" style="101" customWidth="1"/>
    <col min="284" max="284" width="9.5" style="101" customWidth="1"/>
    <col min="285" max="286" width="10.3984375" style="101" customWidth="1"/>
    <col min="287" max="287" width="9.09765625" style="101" customWidth="1"/>
    <col min="288" max="288" width="2.09765625" style="101" customWidth="1"/>
    <col min="289" max="289" width="1.09765625" style="101" customWidth="1"/>
    <col min="290" max="290" width="2.5" style="101" customWidth="1"/>
    <col min="291" max="529" width="8.69921875" style="101"/>
    <col min="530" max="530" width="1.09765625" style="101" customWidth="1"/>
    <col min="531" max="531" width="3.3984375" style="101" customWidth="1"/>
    <col min="532" max="532" width="5" style="101" customWidth="1"/>
    <col min="533" max="533" width="3.59765625" style="101" customWidth="1"/>
    <col min="534" max="534" width="13.09765625" style="101" customWidth="1"/>
    <col min="535" max="535" width="0.59765625" style="101" customWidth="1"/>
    <col min="536" max="536" width="2.5" style="101" customWidth="1"/>
    <col min="537" max="537" width="6.3984375" style="101" customWidth="1"/>
    <col min="538" max="538" width="8.59765625" style="101" customWidth="1"/>
    <col min="539" max="539" width="1.5" style="101" customWidth="1"/>
    <col min="540" max="540" width="9.5" style="101" customWidth="1"/>
    <col min="541" max="542" width="10.3984375" style="101" customWidth="1"/>
    <col min="543" max="543" width="9.09765625" style="101" customWidth="1"/>
    <col min="544" max="544" width="2.09765625" style="101" customWidth="1"/>
    <col min="545" max="545" width="1.09765625" style="101" customWidth="1"/>
    <col min="546" max="546" width="2.5" style="101" customWidth="1"/>
    <col min="547" max="785" width="8.69921875" style="101"/>
    <col min="786" max="786" width="1.09765625" style="101" customWidth="1"/>
    <col min="787" max="787" width="3.3984375" style="101" customWidth="1"/>
    <col min="788" max="788" width="5" style="101" customWidth="1"/>
    <col min="789" max="789" width="3.59765625" style="101" customWidth="1"/>
    <col min="790" max="790" width="13.09765625" style="101" customWidth="1"/>
    <col min="791" max="791" width="0.59765625" style="101" customWidth="1"/>
    <col min="792" max="792" width="2.5" style="101" customWidth="1"/>
    <col min="793" max="793" width="6.3984375" style="101" customWidth="1"/>
    <col min="794" max="794" width="8.59765625" style="101" customWidth="1"/>
    <col min="795" max="795" width="1.5" style="101" customWidth="1"/>
    <col min="796" max="796" width="9.5" style="101" customWidth="1"/>
    <col min="797" max="798" width="10.3984375" style="101" customWidth="1"/>
    <col min="799" max="799" width="9.09765625" style="101" customWidth="1"/>
    <col min="800" max="800" width="2.09765625" style="101" customWidth="1"/>
    <col min="801" max="801" width="1.09765625" style="101" customWidth="1"/>
    <col min="802" max="802" width="2.5" style="101" customWidth="1"/>
    <col min="803" max="1041" width="8.69921875" style="101"/>
    <col min="1042" max="1042" width="1.09765625" style="101" customWidth="1"/>
    <col min="1043" max="1043" width="3.3984375" style="101" customWidth="1"/>
    <col min="1044" max="1044" width="5" style="101" customWidth="1"/>
    <col min="1045" max="1045" width="3.59765625" style="101" customWidth="1"/>
    <col min="1046" max="1046" width="13.09765625" style="101" customWidth="1"/>
    <col min="1047" max="1047" width="0.59765625" style="101" customWidth="1"/>
    <col min="1048" max="1048" width="2.5" style="101" customWidth="1"/>
    <col min="1049" max="1049" width="6.3984375" style="101" customWidth="1"/>
    <col min="1050" max="1050" width="8.59765625" style="101" customWidth="1"/>
    <col min="1051" max="1051" width="1.5" style="101" customWidth="1"/>
    <col min="1052" max="1052" width="9.5" style="101" customWidth="1"/>
    <col min="1053" max="1054" width="10.3984375" style="101" customWidth="1"/>
    <col min="1055" max="1055" width="9.09765625" style="101" customWidth="1"/>
    <col min="1056" max="1056" width="2.09765625" style="101" customWidth="1"/>
    <col min="1057" max="1057" width="1.09765625" style="101" customWidth="1"/>
    <col min="1058" max="1058" width="2.5" style="101" customWidth="1"/>
    <col min="1059" max="1297" width="8.69921875" style="101"/>
    <col min="1298" max="1298" width="1.09765625" style="101" customWidth="1"/>
    <col min="1299" max="1299" width="3.3984375" style="101" customWidth="1"/>
    <col min="1300" max="1300" width="5" style="101" customWidth="1"/>
    <col min="1301" max="1301" width="3.59765625" style="101" customWidth="1"/>
    <col min="1302" max="1302" width="13.09765625" style="101" customWidth="1"/>
    <col min="1303" max="1303" width="0.59765625" style="101" customWidth="1"/>
    <col min="1304" max="1304" width="2.5" style="101" customWidth="1"/>
    <col min="1305" max="1305" width="6.3984375" style="101" customWidth="1"/>
    <col min="1306" max="1306" width="8.59765625" style="101" customWidth="1"/>
    <col min="1307" max="1307" width="1.5" style="101" customWidth="1"/>
    <col min="1308" max="1308" width="9.5" style="101" customWidth="1"/>
    <col min="1309" max="1310" width="10.3984375" style="101" customWidth="1"/>
    <col min="1311" max="1311" width="9.09765625" style="101" customWidth="1"/>
    <col min="1312" max="1312" width="2.09765625" style="101" customWidth="1"/>
    <col min="1313" max="1313" width="1.09765625" style="101" customWidth="1"/>
    <col min="1314" max="1314" width="2.5" style="101" customWidth="1"/>
    <col min="1315" max="1553" width="8.69921875" style="101"/>
    <col min="1554" max="1554" width="1.09765625" style="101" customWidth="1"/>
    <col min="1555" max="1555" width="3.3984375" style="101" customWidth="1"/>
    <col min="1556" max="1556" width="5" style="101" customWidth="1"/>
    <col min="1557" max="1557" width="3.59765625" style="101" customWidth="1"/>
    <col min="1558" max="1558" width="13.09765625" style="101" customWidth="1"/>
    <col min="1559" max="1559" width="0.59765625" style="101" customWidth="1"/>
    <col min="1560" max="1560" width="2.5" style="101" customWidth="1"/>
    <col min="1561" max="1561" width="6.3984375" style="101" customWidth="1"/>
    <col min="1562" max="1562" width="8.59765625" style="101" customWidth="1"/>
    <col min="1563" max="1563" width="1.5" style="101" customWidth="1"/>
    <col min="1564" max="1564" width="9.5" style="101" customWidth="1"/>
    <col min="1565" max="1566" width="10.3984375" style="101" customWidth="1"/>
    <col min="1567" max="1567" width="9.09765625" style="101" customWidth="1"/>
    <col min="1568" max="1568" width="2.09765625" style="101" customWidth="1"/>
    <col min="1569" max="1569" width="1.09765625" style="101" customWidth="1"/>
    <col min="1570" max="1570" width="2.5" style="101" customWidth="1"/>
    <col min="1571" max="1809" width="8.69921875" style="101"/>
    <col min="1810" max="1810" width="1.09765625" style="101" customWidth="1"/>
    <col min="1811" max="1811" width="3.3984375" style="101" customWidth="1"/>
    <col min="1812" max="1812" width="5" style="101" customWidth="1"/>
    <col min="1813" max="1813" width="3.59765625" style="101" customWidth="1"/>
    <col min="1814" max="1814" width="13.09765625" style="101" customWidth="1"/>
    <col min="1815" max="1815" width="0.59765625" style="101" customWidth="1"/>
    <col min="1816" max="1816" width="2.5" style="101" customWidth="1"/>
    <col min="1817" max="1817" width="6.3984375" style="101" customWidth="1"/>
    <col min="1818" max="1818" width="8.59765625" style="101" customWidth="1"/>
    <col min="1819" max="1819" width="1.5" style="101" customWidth="1"/>
    <col min="1820" max="1820" width="9.5" style="101" customWidth="1"/>
    <col min="1821" max="1822" width="10.3984375" style="101" customWidth="1"/>
    <col min="1823" max="1823" width="9.09765625" style="101" customWidth="1"/>
    <col min="1824" max="1824" width="2.09765625" style="101" customWidth="1"/>
    <col min="1825" max="1825" width="1.09765625" style="101" customWidth="1"/>
    <col min="1826" max="1826" width="2.5" style="101" customWidth="1"/>
    <col min="1827" max="2065" width="8.69921875" style="101"/>
    <col min="2066" max="2066" width="1.09765625" style="101" customWidth="1"/>
    <col min="2067" max="2067" width="3.3984375" style="101" customWidth="1"/>
    <col min="2068" max="2068" width="5" style="101" customWidth="1"/>
    <col min="2069" max="2069" width="3.59765625" style="101" customWidth="1"/>
    <col min="2070" max="2070" width="13.09765625" style="101" customWidth="1"/>
    <col min="2071" max="2071" width="0.59765625" style="101" customWidth="1"/>
    <col min="2072" max="2072" width="2.5" style="101" customWidth="1"/>
    <col min="2073" max="2073" width="6.3984375" style="101" customWidth="1"/>
    <col min="2074" max="2074" width="8.59765625" style="101" customWidth="1"/>
    <col min="2075" max="2075" width="1.5" style="101" customWidth="1"/>
    <col min="2076" max="2076" width="9.5" style="101" customWidth="1"/>
    <col min="2077" max="2078" width="10.3984375" style="101" customWidth="1"/>
    <col min="2079" max="2079" width="9.09765625" style="101" customWidth="1"/>
    <col min="2080" max="2080" width="2.09765625" style="101" customWidth="1"/>
    <col min="2081" max="2081" width="1.09765625" style="101" customWidth="1"/>
    <col min="2082" max="2082" width="2.5" style="101" customWidth="1"/>
    <col min="2083" max="2321" width="8.69921875" style="101"/>
    <col min="2322" max="2322" width="1.09765625" style="101" customWidth="1"/>
    <col min="2323" max="2323" width="3.3984375" style="101" customWidth="1"/>
    <col min="2324" max="2324" width="5" style="101" customWidth="1"/>
    <col min="2325" max="2325" width="3.59765625" style="101" customWidth="1"/>
    <col min="2326" max="2326" width="13.09765625" style="101" customWidth="1"/>
    <col min="2327" max="2327" width="0.59765625" style="101" customWidth="1"/>
    <col min="2328" max="2328" width="2.5" style="101" customWidth="1"/>
    <col min="2329" max="2329" width="6.3984375" style="101" customWidth="1"/>
    <col min="2330" max="2330" width="8.59765625" style="101" customWidth="1"/>
    <col min="2331" max="2331" width="1.5" style="101" customWidth="1"/>
    <col min="2332" max="2332" width="9.5" style="101" customWidth="1"/>
    <col min="2333" max="2334" width="10.3984375" style="101" customWidth="1"/>
    <col min="2335" max="2335" width="9.09765625" style="101" customWidth="1"/>
    <col min="2336" max="2336" width="2.09765625" style="101" customWidth="1"/>
    <col min="2337" max="2337" width="1.09765625" style="101" customWidth="1"/>
    <col min="2338" max="2338" width="2.5" style="101" customWidth="1"/>
    <col min="2339" max="2577" width="8.69921875" style="101"/>
    <col min="2578" max="2578" width="1.09765625" style="101" customWidth="1"/>
    <col min="2579" max="2579" width="3.3984375" style="101" customWidth="1"/>
    <col min="2580" max="2580" width="5" style="101" customWidth="1"/>
    <col min="2581" max="2581" width="3.59765625" style="101" customWidth="1"/>
    <col min="2582" max="2582" width="13.09765625" style="101" customWidth="1"/>
    <col min="2583" max="2583" width="0.59765625" style="101" customWidth="1"/>
    <col min="2584" max="2584" width="2.5" style="101" customWidth="1"/>
    <col min="2585" max="2585" width="6.3984375" style="101" customWidth="1"/>
    <col min="2586" max="2586" width="8.59765625" style="101" customWidth="1"/>
    <col min="2587" max="2587" width="1.5" style="101" customWidth="1"/>
    <col min="2588" max="2588" width="9.5" style="101" customWidth="1"/>
    <col min="2589" max="2590" width="10.3984375" style="101" customWidth="1"/>
    <col min="2591" max="2591" width="9.09765625" style="101" customWidth="1"/>
    <col min="2592" max="2592" width="2.09765625" style="101" customWidth="1"/>
    <col min="2593" max="2593" width="1.09765625" style="101" customWidth="1"/>
    <col min="2594" max="2594" width="2.5" style="101" customWidth="1"/>
    <col min="2595" max="2833" width="8.69921875" style="101"/>
    <col min="2834" max="2834" width="1.09765625" style="101" customWidth="1"/>
    <col min="2835" max="2835" width="3.3984375" style="101" customWidth="1"/>
    <col min="2836" max="2836" width="5" style="101" customWidth="1"/>
    <col min="2837" max="2837" width="3.59765625" style="101" customWidth="1"/>
    <col min="2838" max="2838" width="13.09765625" style="101" customWidth="1"/>
    <col min="2839" max="2839" width="0.59765625" style="101" customWidth="1"/>
    <col min="2840" max="2840" width="2.5" style="101" customWidth="1"/>
    <col min="2841" max="2841" width="6.3984375" style="101" customWidth="1"/>
    <col min="2842" max="2842" width="8.59765625" style="101" customWidth="1"/>
    <col min="2843" max="2843" width="1.5" style="101" customWidth="1"/>
    <col min="2844" max="2844" width="9.5" style="101" customWidth="1"/>
    <col min="2845" max="2846" width="10.3984375" style="101" customWidth="1"/>
    <col min="2847" max="2847" width="9.09765625" style="101" customWidth="1"/>
    <col min="2848" max="2848" width="2.09765625" style="101" customWidth="1"/>
    <col min="2849" max="2849" width="1.09765625" style="101" customWidth="1"/>
    <col min="2850" max="2850" width="2.5" style="101" customWidth="1"/>
    <col min="2851" max="3089" width="8.69921875" style="101"/>
    <col min="3090" max="3090" width="1.09765625" style="101" customWidth="1"/>
    <col min="3091" max="3091" width="3.3984375" style="101" customWidth="1"/>
    <col min="3092" max="3092" width="5" style="101" customWidth="1"/>
    <col min="3093" max="3093" width="3.59765625" style="101" customWidth="1"/>
    <col min="3094" max="3094" width="13.09765625" style="101" customWidth="1"/>
    <col min="3095" max="3095" width="0.59765625" style="101" customWidth="1"/>
    <col min="3096" max="3096" width="2.5" style="101" customWidth="1"/>
    <col min="3097" max="3097" width="6.3984375" style="101" customWidth="1"/>
    <col min="3098" max="3098" width="8.59765625" style="101" customWidth="1"/>
    <col min="3099" max="3099" width="1.5" style="101" customWidth="1"/>
    <col min="3100" max="3100" width="9.5" style="101" customWidth="1"/>
    <col min="3101" max="3102" width="10.3984375" style="101" customWidth="1"/>
    <col min="3103" max="3103" width="9.09765625" style="101" customWidth="1"/>
    <col min="3104" max="3104" width="2.09765625" style="101" customWidth="1"/>
    <col min="3105" max="3105" width="1.09765625" style="101" customWidth="1"/>
    <col min="3106" max="3106" width="2.5" style="101" customWidth="1"/>
    <col min="3107" max="3345" width="8.69921875" style="101"/>
    <col min="3346" max="3346" width="1.09765625" style="101" customWidth="1"/>
    <col min="3347" max="3347" width="3.3984375" style="101" customWidth="1"/>
    <col min="3348" max="3348" width="5" style="101" customWidth="1"/>
    <col min="3349" max="3349" width="3.59765625" style="101" customWidth="1"/>
    <col min="3350" max="3350" width="13.09765625" style="101" customWidth="1"/>
    <col min="3351" max="3351" width="0.59765625" style="101" customWidth="1"/>
    <col min="3352" max="3352" width="2.5" style="101" customWidth="1"/>
    <col min="3353" max="3353" width="6.3984375" style="101" customWidth="1"/>
    <col min="3354" max="3354" width="8.59765625" style="101" customWidth="1"/>
    <col min="3355" max="3355" width="1.5" style="101" customWidth="1"/>
    <col min="3356" max="3356" width="9.5" style="101" customWidth="1"/>
    <col min="3357" max="3358" width="10.3984375" style="101" customWidth="1"/>
    <col min="3359" max="3359" width="9.09765625" style="101" customWidth="1"/>
    <col min="3360" max="3360" width="2.09765625" style="101" customWidth="1"/>
    <col min="3361" max="3361" width="1.09765625" style="101" customWidth="1"/>
    <col min="3362" max="3362" width="2.5" style="101" customWidth="1"/>
    <col min="3363" max="3601" width="8.69921875" style="101"/>
    <col min="3602" max="3602" width="1.09765625" style="101" customWidth="1"/>
    <col min="3603" max="3603" width="3.3984375" style="101" customWidth="1"/>
    <col min="3604" max="3604" width="5" style="101" customWidth="1"/>
    <col min="3605" max="3605" width="3.59765625" style="101" customWidth="1"/>
    <col min="3606" max="3606" width="13.09765625" style="101" customWidth="1"/>
    <col min="3607" max="3607" width="0.59765625" style="101" customWidth="1"/>
    <col min="3608" max="3608" width="2.5" style="101" customWidth="1"/>
    <col min="3609" max="3609" width="6.3984375" style="101" customWidth="1"/>
    <col min="3610" max="3610" width="8.59765625" style="101" customWidth="1"/>
    <col min="3611" max="3611" width="1.5" style="101" customWidth="1"/>
    <col min="3612" max="3612" width="9.5" style="101" customWidth="1"/>
    <col min="3613" max="3614" width="10.3984375" style="101" customWidth="1"/>
    <col min="3615" max="3615" width="9.09765625" style="101" customWidth="1"/>
    <col min="3616" max="3616" width="2.09765625" style="101" customWidth="1"/>
    <col min="3617" max="3617" width="1.09765625" style="101" customWidth="1"/>
    <col min="3618" max="3618" width="2.5" style="101" customWidth="1"/>
    <col min="3619" max="3857" width="8.69921875" style="101"/>
    <col min="3858" max="3858" width="1.09765625" style="101" customWidth="1"/>
    <col min="3859" max="3859" width="3.3984375" style="101" customWidth="1"/>
    <col min="3860" max="3860" width="5" style="101" customWidth="1"/>
    <col min="3861" max="3861" width="3.59765625" style="101" customWidth="1"/>
    <col min="3862" max="3862" width="13.09765625" style="101" customWidth="1"/>
    <col min="3863" max="3863" width="0.59765625" style="101" customWidth="1"/>
    <col min="3864" max="3864" width="2.5" style="101" customWidth="1"/>
    <col min="3865" max="3865" width="6.3984375" style="101" customWidth="1"/>
    <col min="3866" max="3866" width="8.59765625" style="101" customWidth="1"/>
    <col min="3867" max="3867" width="1.5" style="101" customWidth="1"/>
    <col min="3868" max="3868" width="9.5" style="101" customWidth="1"/>
    <col min="3869" max="3870" width="10.3984375" style="101" customWidth="1"/>
    <col min="3871" max="3871" width="9.09765625" style="101" customWidth="1"/>
    <col min="3872" max="3872" width="2.09765625" style="101" customWidth="1"/>
    <col min="3873" max="3873" width="1.09765625" style="101" customWidth="1"/>
    <col min="3874" max="3874" width="2.5" style="101" customWidth="1"/>
    <col min="3875" max="4113" width="8.69921875" style="101"/>
    <col min="4114" max="4114" width="1.09765625" style="101" customWidth="1"/>
    <col min="4115" max="4115" width="3.3984375" style="101" customWidth="1"/>
    <col min="4116" max="4116" width="5" style="101" customWidth="1"/>
    <col min="4117" max="4117" width="3.59765625" style="101" customWidth="1"/>
    <col min="4118" max="4118" width="13.09765625" style="101" customWidth="1"/>
    <col min="4119" max="4119" width="0.59765625" style="101" customWidth="1"/>
    <col min="4120" max="4120" width="2.5" style="101" customWidth="1"/>
    <col min="4121" max="4121" width="6.3984375" style="101" customWidth="1"/>
    <col min="4122" max="4122" width="8.59765625" style="101" customWidth="1"/>
    <col min="4123" max="4123" width="1.5" style="101" customWidth="1"/>
    <col min="4124" max="4124" width="9.5" style="101" customWidth="1"/>
    <col min="4125" max="4126" width="10.3984375" style="101" customWidth="1"/>
    <col min="4127" max="4127" width="9.09765625" style="101" customWidth="1"/>
    <col min="4128" max="4128" width="2.09765625" style="101" customWidth="1"/>
    <col min="4129" max="4129" width="1.09765625" style="101" customWidth="1"/>
    <col min="4130" max="4130" width="2.5" style="101" customWidth="1"/>
    <col min="4131" max="4369" width="8.69921875" style="101"/>
    <col min="4370" max="4370" width="1.09765625" style="101" customWidth="1"/>
    <col min="4371" max="4371" width="3.3984375" style="101" customWidth="1"/>
    <col min="4372" max="4372" width="5" style="101" customWidth="1"/>
    <col min="4373" max="4373" width="3.59765625" style="101" customWidth="1"/>
    <col min="4374" max="4374" width="13.09765625" style="101" customWidth="1"/>
    <col min="4375" max="4375" width="0.59765625" style="101" customWidth="1"/>
    <col min="4376" max="4376" width="2.5" style="101" customWidth="1"/>
    <col min="4377" max="4377" width="6.3984375" style="101" customWidth="1"/>
    <col min="4378" max="4378" width="8.59765625" style="101" customWidth="1"/>
    <col min="4379" max="4379" width="1.5" style="101" customWidth="1"/>
    <col min="4380" max="4380" width="9.5" style="101" customWidth="1"/>
    <col min="4381" max="4382" width="10.3984375" style="101" customWidth="1"/>
    <col min="4383" max="4383" width="9.09765625" style="101" customWidth="1"/>
    <col min="4384" max="4384" width="2.09765625" style="101" customWidth="1"/>
    <col min="4385" max="4385" width="1.09765625" style="101" customWidth="1"/>
    <col min="4386" max="4386" width="2.5" style="101" customWidth="1"/>
    <col min="4387" max="4625" width="8.69921875" style="101"/>
    <col min="4626" max="4626" width="1.09765625" style="101" customWidth="1"/>
    <col min="4627" max="4627" width="3.3984375" style="101" customWidth="1"/>
    <col min="4628" max="4628" width="5" style="101" customWidth="1"/>
    <col min="4629" max="4629" width="3.59765625" style="101" customWidth="1"/>
    <col min="4630" max="4630" width="13.09765625" style="101" customWidth="1"/>
    <col min="4631" max="4631" width="0.59765625" style="101" customWidth="1"/>
    <col min="4632" max="4632" width="2.5" style="101" customWidth="1"/>
    <col min="4633" max="4633" width="6.3984375" style="101" customWidth="1"/>
    <col min="4634" max="4634" width="8.59765625" style="101" customWidth="1"/>
    <col min="4635" max="4635" width="1.5" style="101" customWidth="1"/>
    <col min="4636" max="4636" width="9.5" style="101" customWidth="1"/>
    <col min="4637" max="4638" width="10.3984375" style="101" customWidth="1"/>
    <col min="4639" max="4639" width="9.09765625" style="101" customWidth="1"/>
    <col min="4640" max="4640" width="2.09765625" style="101" customWidth="1"/>
    <col min="4641" max="4641" width="1.09765625" style="101" customWidth="1"/>
    <col min="4642" max="4642" width="2.5" style="101" customWidth="1"/>
    <col min="4643" max="4881" width="8.69921875" style="101"/>
    <col min="4882" max="4882" width="1.09765625" style="101" customWidth="1"/>
    <col min="4883" max="4883" width="3.3984375" style="101" customWidth="1"/>
    <col min="4884" max="4884" width="5" style="101" customWidth="1"/>
    <col min="4885" max="4885" width="3.59765625" style="101" customWidth="1"/>
    <col min="4886" max="4886" width="13.09765625" style="101" customWidth="1"/>
    <col min="4887" max="4887" width="0.59765625" style="101" customWidth="1"/>
    <col min="4888" max="4888" width="2.5" style="101" customWidth="1"/>
    <col min="4889" max="4889" width="6.3984375" style="101" customWidth="1"/>
    <col min="4890" max="4890" width="8.59765625" style="101" customWidth="1"/>
    <col min="4891" max="4891" width="1.5" style="101" customWidth="1"/>
    <col min="4892" max="4892" width="9.5" style="101" customWidth="1"/>
    <col min="4893" max="4894" width="10.3984375" style="101" customWidth="1"/>
    <col min="4895" max="4895" width="9.09765625" style="101" customWidth="1"/>
    <col min="4896" max="4896" width="2.09765625" style="101" customWidth="1"/>
    <col min="4897" max="4897" width="1.09765625" style="101" customWidth="1"/>
    <col min="4898" max="4898" width="2.5" style="101" customWidth="1"/>
    <col min="4899" max="5137" width="8.69921875" style="101"/>
    <col min="5138" max="5138" width="1.09765625" style="101" customWidth="1"/>
    <col min="5139" max="5139" width="3.3984375" style="101" customWidth="1"/>
    <col min="5140" max="5140" width="5" style="101" customWidth="1"/>
    <col min="5141" max="5141" width="3.59765625" style="101" customWidth="1"/>
    <col min="5142" max="5142" width="13.09765625" style="101" customWidth="1"/>
    <col min="5143" max="5143" width="0.59765625" style="101" customWidth="1"/>
    <col min="5144" max="5144" width="2.5" style="101" customWidth="1"/>
    <col min="5145" max="5145" width="6.3984375" style="101" customWidth="1"/>
    <col min="5146" max="5146" width="8.59765625" style="101" customWidth="1"/>
    <col min="5147" max="5147" width="1.5" style="101" customWidth="1"/>
    <col min="5148" max="5148" width="9.5" style="101" customWidth="1"/>
    <col min="5149" max="5150" width="10.3984375" style="101" customWidth="1"/>
    <col min="5151" max="5151" width="9.09765625" style="101" customWidth="1"/>
    <col min="5152" max="5152" width="2.09765625" style="101" customWidth="1"/>
    <col min="5153" max="5153" width="1.09765625" style="101" customWidth="1"/>
    <col min="5154" max="5154" width="2.5" style="101" customWidth="1"/>
    <col min="5155" max="5393" width="8.69921875" style="101"/>
    <col min="5394" max="5394" width="1.09765625" style="101" customWidth="1"/>
    <col min="5395" max="5395" width="3.3984375" style="101" customWidth="1"/>
    <col min="5396" max="5396" width="5" style="101" customWidth="1"/>
    <col min="5397" max="5397" width="3.59765625" style="101" customWidth="1"/>
    <col min="5398" max="5398" width="13.09765625" style="101" customWidth="1"/>
    <col min="5399" max="5399" width="0.59765625" style="101" customWidth="1"/>
    <col min="5400" max="5400" width="2.5" style="101" customWidth="1"/>
    <col min="5401" max="5401" width="6.3984375" style="101" customWidth="1"/>
    <col min="5402" max="5402" width="8.59765625" style="101" customWidth="1"/>
    <col min="5403" max="5403" width="1.5" style="101" customWidth="1"/>
    <col min="5404" max="5404" width="9.5" style="101" customWidth="1"/>
    <col min="5405" max="5406" width="10.3984375" style="101" customWidth="1"/>
    <col min="5407" max="5407" width="9.09765625" style="101" customWidth="1"/>
    <col min="5408" max="5408" width="2.09765625" style="101" customWidth="1"/>
    <col min="5409" max="5409" width="1.09765625" style="101" customWidth="1"/>
    <col min="5410" max="5410" width="2.5" style="101" customWidth="1"/>
    <col min="5411" max="5649" width="8.69921875" style="101"/>
    <col min="5650" max="5650" width="1.09765625" style="101" customWidth="1"/>
    <col min="5651" max="5651" width="3.3984375" style="101" customWidth="1"/>
    <col min="5652" max="5652" width="5" style="101" customWidth="1"/>
    <col min="5653" max="5653" width="3.59765625" style="101" customWidth="1"/>
    <col min="5654" max="5654" width="13.09765625" style="101" customWidth="1"/>
    <col min="5655" max="5655" width="0.59765625" style="101" customWidth="1"/>
    <col min="5656" max="5656" width="2.5" style="101" customWidth="1"/>
    <col min="5657" max="5657" width="6.3984375" style="101" customWidth="1"/>
    <col min="5658" max="5658" width="8.59765625" style="101" customWidth="1"/>
    <col min="5659" max="5659" width="1.5" style="101" customWidth="1"/>
    <col min="5660" max="5660" width="9.5" style="101" customWidth="1"/>
    <col min="5661" max="5662" width="10.3984375" style="101" customWidth="1"/>
    <col min="5663" max="5663" width="9.09765625" style="101" customWidth="1"/>
    <col min="5664" max="5664" width="2.09765625" style="101" customWidth="1"/>
    <col min="5665" max="5665" width="1.09765625" style="101" customWidth="1"/>
    <col min="5666" max="5666" width="2.5" style="101" customWidth="1"/>
    <col min="5667" max="5905" width="8.69921875" style="101"/>
    <col min="5906" max="5906" width="1.09765625" style="101" customWidth="1"/>
    <col min="5907" max="5907" width="3.3984375" style="101" customWidth="1"/>
    <col min="5908" max="5908" width="5" style="101" customWidth="1"/>
    <col min="5909" max="5909" width="3.59765625" style="101" customWidth="1"/>
    <col min="5910" max="5910" width="13.09765625" style="101" customWidth="1"/>
    <col min="5911" max="5911" width="0.59765625" style="101" customWidth="1"/>
    <col min="5912" max="5912" width="2.5" style="101" customWidth="1"/>
    <col min="5913" max="5913" width="6.3984375" style="101" customWidth="1"/>
    <col min="5914" max="5914" width="8.59765625" style="101" customWidth="1"/>
    <col min="5915" max="5915" width="1.5" style="101" customWidth="1"/>
    <col min="5916" max="5916" width="9.5" style="101" customWidth="1"/>
    <col min="5917" max="5918" width="10.3984375" style="101" customWidth="1"/>
    <col min="5919" max="5919" width="9.09765625" style="101" customWidth="1"/>
    <col min="5920" max="5920" width="2.09765625" style="101" customWidth="1"/>
    <col min="5921" max="5921" width="1.09765625" style="101" customWidth="1"/>
    <col min="5922" max="5922" width="2.5" style="101" customWidth="1"/>
    <col min="5923" max="6161" width="8.69921875" style="101"/>
    <col min="6162" max="6162" width="1.09765625" style="101" customWidth="1"/>
    <col min="6163" max="6163" width="3.3984375" style="101" customWidth="1"/>
    <col min="6164" max="6164" width="5" style="101" customWidth="1"/>
    <col min="6165" max="6165" width="3.59765625" style="101" customWidth="1"/>
    <col min="6166" max="6166" width="13.09765625" style="101" customWidth="1"/>
    <col min="6167" max="6167" width="0.59765625" style="101" customWidth="1"/>
    <col min="6168" max="6168" width="2.5" style="101" customWidth="1"/>
    <col min="6169" max="6169" width="6.3984375" style="101" customWidth="1"/>
    <col min="6170" max="6170" width="8.59765625" style="101" customWidth="1"/>
    <col min="6171" max="6171" width="1.5" style="101" customWidth="1"/>
    <col min="6172" max="6172" width="9.5" style="101" customWidth="1"/>
    <col min="6173" max="6174" width="10.3984375" style="101" customWidth="1"/>
    <col min="6175" max="6175" width="9.09765625" style="101" customWidth="1"/>
    <col min="6176" max="6176" width="2.09765625" style="101" customWidth="1"/>
    <col min="6177" max="6177" width="1.09765625" style="101" customWidth="1"/>
    <col min="6178" max="6178" width="2.5" style="101" customWidth="1"/>
    <col min="6179" max="6417" width="8.69921875" style="101"/>
    <col min="6418" max="6418" width="1.09765625" style="101" customWidth="1"/>
    <col min="6419" max="6419" width="3.3984375" style="101" customWidth="1"/>
    <col min="6420" max="6420" width="5" style="101" customWidth="1"/>
    <col min="6421" max="6421" width="3.59765625" style="101" customWidth="1"/>
    <col min="6422" max="6422" width="13.09765625" style="101" customWidth="1"/>
    <col min="6423" max="6423" width="0.59765625" style="101" customWidth="1"/>
    <col min="6424" max="6424" width="2.5" style="101" customWidth="1"/>
    <col min="6425" max="6425" width="6.3984375" style="101" customWidth="1"/>
    <col min="6426" max="6426" width="8.59765625" style="101" customWidth="1"/>
    <col min="6427" max="6427" width="1.5" style="101" customWidth="1"/>
    <col min="6428" max="6428" width="9.5" style="101" customWidth="1"/>
    <col min="6429" max="6430" width="10.3984375" style="101" customWidth="1"/>
    <col min="6431" max="6431" width="9.09765625" style="101" customWidth="1"/>
    <col min="6432" max="6432" width="2.09765625" style="101" customWidth="1"/>
    <col min="6433" max="6433" width="1.09765625" style="101" customWidth="1"/>
    <col min="6434" max="6434" width="2.5" style="101" customWidth="1"/>
    <col min="6435" max="6673" width="8.69921875" style="101"/>
    <col min="6674" max="6674" width="1.09765625" style="101" customWidth="1"/>
    <col min="6675" max="6675" width="3.3984375" style="101" customWidth="1"/>
    <col min="6676" max="6676" width="5" style="101" customWidth="1"/>
    <col min="6677" max="6677" width="3.59765625" style="101" customWidth="1"/>
    <col min="6678" max="6678" width="13.09765625" style="101" customWidth="1"/>
    <col min="6679" max="6679" width="0.59765625" style="101" customWidth="1"/>
    <col min="6680" max="6680" width="2.5" style="101" customWidth="1"/>
    <col min="6681" max="6681" width="6.3984375" style="101" customWidth="1"/>
    <col min="6682" max="6682" width="8.59765625" style="101" customWidth="1"/>
    <col min="6683" max="6683" width="1.5" style="101" customWidth="1"/>
    <col min="6684" max="6684" width="9.5" style="101" customWidth="1"/>
    <col min="6685" max="6686" width="10.3984375" style="101" customWidth="1"/>
    <col min="6687" max="6687" width="9.09765625" style="101" customWidth="1"/>
    <col min="6688" max="6688" width="2.09765625" style="101" customWidth="1"/>
    <col min="6689" max="6689" width="1.09765625" style="101" customWidth="1"/>
    <col min="6690" max="6690" width="2.5" style="101" customWidth="1"/>
    <col min="6691" max="6929" width="8.69921875" style="101"/>
    <col min="6930" max="6930" width="1.09765625" style="101" customWidth="1"/>
    <col min="6931" max="6931" width="3.3984375" style="101" customWidth="1"/>
    <col min="6932" max="6932" width="5" style="101" customWidth="1"/>
    <col min="6933" max="6933" width="3.59765625" style="101" customWidth="1"/>
    <col min="6934" max="6934" width="13.09765625" style="101" customWidth="1"/>
    <col min="6935" max="6935" width="0.59765625" style="101" customWidth="1"/>
    <col min="6936" max="6936" width="2.5" style="101" customWidth="1"/>
    <col min="6937" max="6937" width="6.3984375" style="101" customWidth="1"/>
    <col min="6938" max="6938" width="8.59765625" style="101" customWidth="1"/>
    <col min="6939" max="6939" width="1.5" style="101" customWidth="1"/>
    <col min="6940" max="6940" width="9.5" style="101" customWidth="1"/>
    <col min="6941" max="6942" width="10.3984375" style="101" customWidth="1"/>
    <col min="6943" max="6943" width="9.09765625" style="101" customWidth="1"/>
    <col min="6944" max="6944" width="2.09765625" style="101" customWidth="1"/>
    <col min="6945" max="6945" width="1.09765625" style="101" customWidth="1"/>
    <col min="6946" max="6946" width="2.5" style="101" customWidth="1"/>
    <col min="6947" max="7185" width="8.69921875" style="101"/>
    <col min="7186" max="7186" width="1.09765625" style="101" customWidth="1"/>
    <col min="7187" max="7187" width="3.3984375" style="101" customWidth="1"/>
    <col min="7188" max="7188" width="5" style="101" customWidth="1"/>
    <col min="7189" max="7189" width="3.59765625" style="101" customWidth="1"/>
    <col min="7190" max="7190" width="13.09765625" style="101" customWidth="1"/>
    <col min="7191" max="7191" width="0.59765625" style="101" customWidth="1"/>
    <col min="7192" max="7192" width="2.5" style="101" customWidth="1"/>
    <col min="7193" max="7193" width="6.3984375" style="101" customWidth="1"/>
    <col min="7194" max="7194" width="8.59765625" style="101" customWidth="1"/>
    <col min="7195" max="7195" width="1.5" style="101" customWidth="1"/>
    <col min="7196" max="7196" width="9.5" style="101" customWidth="1"/>
    <col min="7197" max="7198" width="10.3984375" style="101" customWidth="1"/>
    <col min="7199" max="7199" width="9.09765625" style="101" customWidth="1"/>
    <col min="7200" max="7200" width="2.09765625" style="101" customWidth="1"/>
    <col min="7201" max="7201" width="1.09765625" style="101" customWidth="1"/>
    <col min="7202" max="7202" width="2.5" style="101" customWidth="1"/>
    <col min="7203" max="7441" width="8.69921875" style="101"/>
    <col min="7442" max="7442" width="1.09765625" style="101" customWidth="1"/>
    <col min="7443" max="7443" width="3.3984375" style="101" customWidth="1"/>
    <col min="7444" max="7444" width="5" style="101" customWidth="1"/>
    <col min="7445" max="7445" width="3.59765625" style="101" customWidth="1"/>
    <col min="7446" max="7446" width="13.09765625" style="101" customWidth="1"/>
    <col min="7447" max="7447" width="0.59765625" style="101" customWidth="1"/>
    <col min="7448" max="7448" width="2.5" style="101" customWidth="1"/>
    <col min="7449" max="7449" width="6.3984375" style="101" customWidth="1"/>
    <col min="7450" max="7450" width="8.59765625" style="101" customWidth="1"/>
    <col min="7451" max="7451" width="1.5" style="101" customWidth="1"/>
    <col min="7452" max="7452" width="9.5" style="101" customWidth="1"/>
    <col min="7453" max="7454" width="10.3984375" style="101" customWidth="1"/>
    <col min="7455" max="7455" width="9.09765625" style="101" customWidth="1"/>
    <col min="7456" max="7456" width="2.09765625" style="101" customWidth="1"/>
    <col min="7457" max="7457" width="1.09765625" style="101" customWidth="1"/>
    <col min="7458" max="7458" width="2.5" style="101" customWidth="1"/>
    <col min="7459" max="7697" width="8.69921875" style="101"/>
    <col min="7698" max="7698" width="1.09765625" style="101" customWidth="1"/>
    <col min="7699" max="7699" width="3.3984375" style="101" customWidth="1"/>
    <col min="7700" max="7700" width="5" style="101" customWidth="1"/>
    <col min="7701" max="7701" width="3.59765625" style="101" customWidth="1"/>
    <col min="7702" max="7702" width="13.09765625" style="101" customWidth="1"/>
    <col min="7703" max="7703" width="0.59765625" style="101" customWidth="1"/>
    <col min="7704" max="7704" width="2.5" style="101" customWidth="1"/>
    <col min="7705" max="7705" width="6.3984375" style="101" customWidth="1"/>
    <col min="7706" max="7706" width="8.59765625" style="101" customWidth="1"/>
    <col min="7707" max="7707" width="1.5" style="101" customWidth="1"/>
    <col min="7708" max="7708" width="9.5" style="101" customWidth="1"/>
    <col min="7709" max="7710" width="10.3984375" style="101" customWidth="1"/>
    <col min="7711" max="7711" width="9.09765625" style="101" customWidth="1"/>
    <col min="7712" max="7712" width="2.09765625" style="101" customWidth="1"/>
    <col min="7713" max="7713" width="1.09765625" style="101" customWidth="1"/>
    <col min="7714" max="7714" width="2.5" style="101" customWidth="1"/>
    <col min="7715" max="7953" width="8.69921875" style="101"/>
    <col min="7954" max="7954" width="1.09765625" style="101" customWidth="1"/>
    <col min="7955" max="7955" width="3.3984375" style="101" customWidth="1"/>
    <col min="7956" max="7956" width="5" style="101" customWidth="1"/>
    <col min="7957" max="7957" width="3.59765625" style="101" customWidth="1"/>
    <col min="7958" max="7958" width="13.09765625" style="101" customWidth="1"/>
    <col min="7959" max="7959" width="0.59765625" style="101" customWidth="1"/>
    <col min="7960" max="7960" width="2.5" style="101" customWidth="1"/>
    <col min="7961" max="7961" width="6.3984375" style="101" customWidth="1"/>
    <col min="7962" max="7962" width="8.59765625" style="101" customWidth="1"/>
    <col min="7963" max="7963" width="1.5" style="101" customWidth="1"/>
    <col min="7964" max="7964" width="9.5" style="101" customWidth="1"/>
    <col min="7965" max="7966" width="10.3984375" style="101" customWidth="1"/>
    <col min="7967" max="7967" width="9.09765625" style="101" customWidth="1"/>
    <col min="7968" max="7968" width="2.09765625" style="101" customWidth="1"/>
    <col min="7969" max="7969" width="1.09765625" style="101" customWidth="1"/>
    <col min="7970" max="7970" width="2.5" style="101" customWidth="1"/>
    <col min="7971" max="8209" width="8.69921875" style="101"/>
    <col min="8210" max="8210" width="1.09765625" style="101" customWidth="1"/>
    <col min="8211" max="8211" width="3.3984375" style="101" customWidth="1"/>
    <col min="8212" max="8212" width="5" style="101" customWidth="1"/>
    <col min="8213" max="8213" width="3.59765625" style="101" customWidth="1"/>
    <col min="8214" max="8214" width="13.09765625" style="101" customWidth="1"/>
    <col min="8215" max="8215" width="0.59765625" style="101" customWidth="1"/>
    <col min="8216" max="8216" width="2.5" style="101" customWidth="1"/>
    <col min="8217" max="8217" width="6.3984375" style="101" customWidth="1"/>
    <col min="8218" max="8218" width="8.59765625" style="101" customWidth="1"/>
    <col min="8219" max="8219" width="1.5" style="101" customWidth="1"/>
    <col min="8220" max="8220" width="9.5" style="101" customWidth="1"/>
    <col min="8221" max="8222" width="10.3984375" style="101" customWidth="1"/>
    <col min="8223" max="8223" width="9.09765625" style="101" customWidth="1"/>
    <col min="8224" max="8224" width="2.09765625" style="101" customWidth="1"/>
    <col min="8225" max="8225" width="1.09765625" style="101" customWidth="1"/>
    <col min="8226" max="8226" width="2.5" style="101" customWidth="1"/>
    <col min="8227" max="8465" width="8.69921875" style="101"/>
    <col min="8466" max="8466" width="1.09765625" style="101" customWidth="1"/>
    <col min="8467" max="8467" width="3.3984375" style="101" customWidth="1"/>
    <col min="8468" max="8468" width="5" style="101" customWidth="1"/>
    <col min="8469" max="8469" width="3.59765625" style="101" customWidth="1"/>
    <col min="8470" max="8470" width="13.09765625" style="101" customWidth="1"/>
    <col min="8471" max="8471" width="0.59765625" style="101" customWidth="1"/>
    <col min="8472" max="8472" width="2.5" style="101" customWidth="1"/>
    <col min="8473" max="8473" width="6.3984375" style="101" customWidth="1"/>
    <col min="8474" max="8474" width="8.59765625" style="101" customWidth="1"/>
    <col min="8475" max="8475" width="1.5" style="101" customWidth="1"/>
    <col min="8476" max="8476" width="9.5" style="101" customWidth="1"/>
    <col min="8477" max="8478" width="10.3984375" style="101" customWidth="1"/>
    <col min="8479" max="8479" width="9.09765625" style="101" customWidth="1"/>
    <col min="8480" max="8480" width="2.09765625" style="101" customWidth="1"/>
    <col min="8481" max="8481" width="1.09765625" style="101" customWidth="1"/>
    <col min="8482" max="8482" width="2.5" style="101" customWidth="1"/>
    <col min="8483" max="8721" width="8.69921875" style="101"/>
    <col min="8722" max="8722" width="1.09765625" style="101" customWidth="1"/>
    <col min="8723" max="8723" width="3.3984375" style="101" customWidth="1"/>
    <col min="8724" max="8724" width="5" style="101" customWidth="1"/>
    <col min="8725" max="8725" width="3.59765625" style="101" customWidth="1"/>
    <col min="8726" max="8726" width="13.09765625" style="101" customWidth="1"/>
    <col min="8727" max="8727" width="0.59765625" style="101" customWidth="1"/>
    <col min="8728" max="8728" width="2.5" style="101" customWidth="1"/>
    <col min="8729" max="8729" width="6.3984375" style="101" customWidth="1"/>
    <col min="8730" max="8730" width="8.59765625" style="101" customWidth="1"/>
    <col min="8731" max="8731" width="1.5" style="101" customWidth="1"/>
    <col min="8732" max="8732" width="9.5" style="101" customWidth="1"/>
    <col min="8733" max="8734" width="10.3984375" style="101" customWidth="1"/>
    <col min="8735" max="8735" width="9.09765625" style="101" customWidth="1"/>
    <col min="8736" max="8736" width="2.09765625" style="101" customWidth="1"/>
    <col min="8737" max="8737" width="1.09765625" style="101" customWidth="1"/>
    <col min="8738" max="8738" width="2.5" style="101" customWidth="1"/>
    <col min="8739" max="8977" width="8.69921875" style="101"/>
    <col min="8978" max="8978" width="1.09765625" style="101" customWidth="1"/>
    <col min="8979" max="8979" width="3.3984375" style="101" customWidth="1"/>
    <col min="8980" max="8980" width="5" style="101" customWidth="1"/>
    <col min="8981" max="8981" width="3.59765625" style="101" customWidth="1"/>
    <col min="8982" max="8982" width="13.09765625" style="101" customWidth="1"/>
    <col min="8983" max="8983" width="0.59765625" style="101" customWidth="1"/>
    <col min="8984" max="8984" width="2.5" style="101" customWidth="1"/>
    <col min="8985" max="8985" width="6.3984375" style="101" customWidth="1"/>
    <col min="8986" max="8986" width="8.59765625" style="101" customWidth="1"/>
    <col min="8987" max="8987" width="1.5" style="101" customWidth="1"/>
    <col min="8988" max="8988" width="9.5" style="101" customWidth="1"/>
    <col min="8989" max="8990" width="10.3984375" style="101" customWidth="1"/>
    <col min="8991" max="8991" width="9.09765625" style="101" customWidth="1"/>
    <col min="8992" max="8992" width="2.09765625" style="101" customWidth="1"/>
    <col min="8993" max="8993" width="1.09765625" style="101" customWidth="1"/>
    <col min="8994" max="8994" width="2.5" style="101" customWidth="1"/>
    <col min="8995" max="9233" width="8.69921875" style="101"/>
    <col min="9234" max="9234" width="1.09765625" style="101" customWidth="1"/>
    <col min="9235" max="9235" width="3.3984375" style="101" customWidth="1"/>
    <col min="9236" max="9236" width="5" style="101" customWidth="1"/>
    <col min="9237" max="9237" width="3.59765625" style="101" customWidth="1"/>
    <col min="9238" max="9238" width="13.09765625" style="101" customWidth="1"/>
    <col min="9239" max="9239" width="0.59765625" style="101" customWidth="1"/>
    <col min="9240" max="9240" width="2.5" style="101" customWidth="1"/>
    <col min="9241" max="9241" width="6.3984375" style="101" customWidth="1"/>
    <col min="9242" max="9242" width="8.59765625" style="101" customWidth="1"/>
    <col min="9243" max="9243" width="1.5" style="101" customWidth="1"/>
    <col min="9244" max="9244" width="9.5" style="101" customWidth="1"/>
    <col min="9245" max="9246" width="10.3984375" style="101" customWidth="1"/>
    <col min="9247" max="9247" width="9.09765625" style="101" customWidth="1"/>
    <col min="9248" max="9248" width="2.09765625" style="101" customWidth="1"/>
    <col min="9249" max="9249" width="1.09765625" style="101" customWidth="1"/>
    <col min="9250" max="9250" width="2.5" style="101" customWidth="1"/>
    <col min="9251" max="9489" width="8.69921875" style="101"/>
    <col min="9490" max="9490" width="1.09765625" style="101" customWidth="1"/>
    <col min="9491" max="9491" width="3.3984375" style="101" customWidth="1"/>
    <col min="9492" max="9492" width="5" style="101" customWidth="1"/>
    <col min="9493" max="9493" width="3.59765625" style="101" customWidth="1"/>
    <col min="9494" max="9494" width="13.09765625" style="101" customWidth="1"/>
    <col min="9495" max="9495" width="0.59765625" style="101" customWidth="1"/>
    <col min="9496" max="9496" width="2.5" style="101" customWidth="1"/>
    <col min="9497" max="9497" width="6.3984375" style="101" customWidth="1"/>
    <col min="9498" max="9498" width="8.59765625" style="101" customWidth="1"/>
    <col min="9499" max="9499" width="1.5" style="101" customWidth="1"/>
    <col min="9500" max="9500" width="9.5" style="101" customWidth="1"/>
    <col min="9501" max="9502" width="10.3984375" style="101" customWidth="1"/>
    <col min="9503" max="9503" width="9.09765625" style="101" customWidth="1"/>
    <col min="9504" max="9504" width="2.09765625" style="101" customWidth="1"/>
    <col min="9505" max="9505" width="1.09765625" style="101" customWidth="1"/>
    <col min="9506" max="9506" width="2.5" style="101" customWidth="1"/>
    <col min="9507" max="9745" width="8.69921875" style="101"/>
    <col min="9746" max="9746" width="1.09765625" style="101" customWidth="1"/>
    <col min="9747" max="9747" width="3.3984375" style="101" customWidth="1"/>
    <col min="9748" max="9748" width="5" style="101" customWidth="1"/>
    <col min="9749" max="9749" width="3.59765625" style="101" customWidth="1"/>
    <col min="9750" max="9750" width="13.09765625" style="101" customWidth="1"/>
    <col min="9751" max="9751" width="0.59765625" style="101" customWidth="1"/>
    <col min="9752" max="9752" width="2.5" style="101" customWidth="1"/>
    <col min="9753" max="9753" width="6.3984375" style="101" customWidth="1"/>
    <col min="9754" max="9754" width="8.59765625" style="101" customWidth="1"/>
    <col min="9755" max="9755" width="1.5" style="101" customWidth="1"/>
    <col min="9756" max="9756" width="9.5" style="101" customWidth="1"/>
    <col min="9757" max="9758" width="10.3984375" style="101" customWidth="1"/>
    <col min="9759" max="9759" width="9.09765625" style="101" customWidth="1"/>
    <col min="9760" max="9760" width="2.09765625" style="101" customWidth="1"/>
    <col min="9761" max="9761" width="1.09765625" style="101" customWidth="1"/>
    <col min="9762" max="9762" width="2.5" style="101" customWidth="1"/>
    <col min="9763" max="10001" width="8.69921875" style="101"/>
    <col min="10002" max="10002" width="1.09765625" style="101" customWidth="1"/>
    <col min="10003" max="10003" width="3.3984375" style="101" customWidth="1"/>
    <col min="10004" max="10004" width="5" style="101" customWidth="1"/>
    <col min="10005" max="10005" width="3.59765625" style="101" customWidth="1"/>
    <col min="10006" max="10006" width="13.09765625" style="101" customWidth="1"/>
    <col min="10007" max="10007" width="0.59765625" style="101" customWidth="1"/>
    <col min="10008" max="10008" width="2.5" style="101" customWidth="1"/>
    <col min="10009" max="10009" width="6.3984375" style="101" customWidth="1"/>
    <col min="10010" max="10010" width="8.59765625" style="101" customWidth="1"/>
    <col min="10011" max="10011" width="1.5" style="101" customWidth="1"/>
    <col min="10012" max="10012" width="9.5" style="101" customWidth="1"/>
    <col min="10013" max="10014" width="10.3984375" style="101" customWidth="1"/>
    <col min="10015" max="10015" width="9.09765625" style="101" customWidth="1"/>
    <col min="10016" max="10016" width="2.09765625" style="101" customWidth="1"/>
    <col min="10017" max="10017" width="1.09765625" style="101" customWidth="1"/>
    <col min="10018" max="10018" width="2.5" style="101" customWidth="1"/>
    <col min="10019" max="10257" width="8.69921875" style="101"/>
    <col min="10258" max="10258" width="1.09765625" style="101" customWidth="1"/>
    <col min="10259" max="10259" width="3.3984375" style="101" customWidth="1"/>
    <col min="10260" max="10260" width="5" style="101" customWidth="1"/>
    <col min="10261" max="10261" width="3.59765625" style="101" customWidth="1"/>
    <col min="10262" max="10262" width="13.09765625" style="101" customWidth="1"/>
    <col min="10263" max="10263" width="0.59765625" style="101" customWidth="1"/>
    <col min="10264" max="10264" width="2.5" style="101" customWidth="1"/>
    <col min="10265" max="10265" width="6.3984375" style="101" customWidth="1"/>
    <col min="10266" max="10266" width="8.59765625" style="101" customWidth="1"/>
    <col min="10267" max="10267" width="1.5" style="101" customWidth="1"/>
    <col min="10268" max="10268" width="9.5" style="101" customWidth="1"/>
    <col min="10269" max="10270" width="10.3984375" style="101" customWidth="1"/>
    <col min="10271" max="10271" width="9.09765625" style="101" customWidth="1"/>
    <col min="10272" max="10272" width="2.09765625" style="101" customWidth="1"/>
    <col min="10273" max="10273" width="1.09765625" style="101" customWidth="1"/>
    <col min="10274" max="10274" width="2.5" style="101" customWidth="1"/>
    <col min="10275" max="10513" width="8.69921875" style="101"/>
    <col min="10514" max="10514" width="1.09765625" style="101" customWidth="1"/>
    <col min="10515" max="10515" width="3.3984375" style="101" customWidth="1"/>
    <col min="10516" max="10516" width="5" style="101" customWidth="1"/>
    <col min="10517" max="10517" width="3.59765625" style="101" customWidth="1"/>
    <col min="10518" max="10518" width="13.09765625" style="101" customWidth="1"/>
    <col min="10519" max="10519" width="0.59765625" style="101" customWidth="1"/>
    <col min="10520" max="10520" width="2.5" style="101" customWidth="1"/>
    <col min="10521" max="10521" width="6.3984375" style="101" customWidth="1"/>
    <col min="10522" max="10522" width="8.59765625" style="101" customWidth="1"/>
    <col min="10523" max="10523" width="1.5" style="101" customWidth="1"/>
    <col min="10524" max="10524" width="9.5" style="101" customWidth="1"/>
    <col min="10525" max="10526" width="10.3984375" style="101" customWidth="1"/>
    <col min="10527" max="10527" width="9.09765625" style="101" customWidth="1"/>
    <col min="10528" max="10528" width="2.09765625" style="101" customWidth="1"/>
    <col min="10529" max="10529" width="1.09765625" style="101" customWidth="1"/>
    <col min="10530" max="10530" width="2.5" style="101" customWidth="1"/>
    <col min="10531" max="10769" width="8.69921875" style="101"/>
    <col min="10770" max="10770" width="1.09765625" style="101" customWidth="1"/>
    <col min="10771" max="10771" width="3.3984375" style="101" customWidth="1"/>
    <col min="10772" max="10772" width="5" style="101" customWidth="1"/>
    <col min="10773" max="10773" width="3.59765625" style="101" customWidth="1"/>
    <col min="10774" max="10774" width="13.09765625" style="101" customWidth="1"/>
    <col min="10775" max="10775" width="0.59765625" style="101" customWidth="1"/>
    <col min="10776" max="10776" width="2.5" style="101" customWidth="1"/>
    <col min="10777" max="10777" width="6.3984375" style="101" customWidth="1"/>
    <col min="10778" max="10778" width="8.59765625" style="101" customWidth="1"/>
    <col min="10779" max="10779" width="1.5" style="101" customWidth="1"/>
    <col min="10780" max="10780" width="9.5" style="101" customWidth="1"/>
    <col min="10781" max="10782" width="10.3984375" style="101" customWidth="1"/>
    <col min="10783" max="10783" width="9.09765625" style="101" customWidth="1"/>
    <col min="10784" max="10784" width="2.09765625" style="101" customWidth="1"/>
    <col min="10785" max="10785" width="1.09765625" style="101" customWidth="1"/>
    <col min="10786" max="10786" width="2.5" style="101" customWidth="1"/>
    <col min="10787" max="11025" width="8.69921875" style="101"/>
    <col min="11026" max="11026" width="1.09765625" style="101" customWidth="1"/>
    <col min="11027" max="11027" width="3.3984375" style="101" customWidth="1"/>
    <col min="11028" max="11028" width="5" style="101" customWidth="1"/>
    <col min="11029" max="11029" width="3.59765625" style="101" customWidth="1"/>
    <col min="11030" max="11030" width="13.09765625" style="101" customWidth="1"/>
    <col min="11031" max="11031" width="0.59765625" style="101" customWidth="1"/>
    <col min="11032" max="11032" width="2.5" style="101" customWidth="1"/>
    <col min="11033" max="11033" width="6.3984375" style="101" customWidth="1"/>
    <col min="11034" max="11034" width="8.59765625" style="101" customWidth="1"/>
    <col min="11035" max="11035" width="1.5" style="101" customWidth="1"/>
    <col min="11036" max="11036" width="9.5" style="101" customWidth="1"/>
    <col min="11037" max="11038" width="10.3984375" style="101" customWidth="1"/>
    <col min="11039" max="11039" width="9.09765625" style="101" customWidth="1"/>
    <col min="11040" max="11040" width="2.09765625" style="101" customWidth="1"/>
    <col min="11041" max="11041" width="1.09765625" style="101" customWidth="1"/>
    <col min="11042" max="11042" width="2.5" style="101" customWidth="1"/>
    <col min="11043" max="11281" width="8.69921875" style="101"/>
    <col min="11282" max="11282" width="1.09765625" style="101" customWidth="1"/>
    <col min="11283" max="11283" width="3.3984375" style="101" customWidth="1"/>
    <col min="11284" max="11284" width="5" style="101" customWidth="1"/>
    <col min="11285" max="11285" width="3.59765625" style="101" customWidth="1"/>
    <col min="11286" max="11286" width="13.09765625" style="101" customWidth="1"/>
    <col min="11287" max="11287" width="0.59765625" style="101" customWidth="1"/>
    <col min="11288" max="11288" width="2.5" style="101" customWidth="1"/>
    <col min="11289" max="11289" width="6.3984375" style="101" customWidth="1"/>
    <col min="11290" max="11290" width="8.59765625" style="101" customWidth="1"/>
    <col min="11291" max="11291" width="1.5" style="101" customWidth="1"/>
    <col min="11292" max="11292" width="9.5" style="101" customWidth="1"/>
    <col min="11293" max="11294" width="10.3984375" style="101" customWidth="1"/>
    <col min="11295" max="11295" width="9.09765625" style="101" customWidth="1"/>
    <col min="11296" max="11296" width="2.09765625" style="101" customWidth="1"/>
    <col min="11297" max="11297" width="1.09765625" style="101" customWidth="1"/>
    <col min="11298" max="11298" width="2.5" style="101" customWidth="1"/>
    <col min="11299" max="11537" width="8.69921875" style="101"/>
    <col min="11538" max="11538" width="1.09765625" style="101" customWidth="1"/>
    <col min="11539" max="11539" width="3.3984375" style="101" customWidth="1"/>
    <col min="11540" max="11540" width="5" style="101" customWidth="1"/>
    <col min="11541" max="11541" width="3.59765625" style="101" customWidth="1"/>
    <col min="11542" max="11542" width="13.09765625" style="101" customWidth="1"/>
    <col min="11543" max="11543" width="0.59765625" style="101" customWidth="1"/>
    <col min="11544" max="11544" width="2.5" style="101" customWidth="1"/>
    <col min="11545" max="11545" width="6.3984375" style="101" customWidth="1"/>
    <col min="11546" max="11546" width="8.59765625" style="101" customWidth="1"/>
    <col min="11547" max="11547" width="1.5" style="101" customWidth="1"/>
    <col min="11548" max="11548" width="9.5" style="101" customWidth="1"/>
    <col min="11549" max="11550" width="10.3984375" style="101" customWidth="1"/>
    <col min="11551" max="11551" width="9.09765625" style="101" customWidth="1"/>
    <col min="11552" max="11552" width="2.09765625" style="101" customWidth="1"/>
    <col min="11553" max="11553" width="1.09765625" style="101" customWidth="1"/>
    <col min="11554" max="11554" width="2.5" style="101" customWidth="1"/>
    <col min="11555" max="11793" width="8.69921875" style="101"/>
    <col min="11794" max="11794" width="1.09765625" style="101" customWidth="1"/>
    <col min="11795" max="11795" width="3.3984375" style="101" customWidth="1"/>
    <col min="11796" max="11796" width="5" style="101" customWidth="1"/>
    <col min="11797" max="11797" width="3.59765625" style="101" customWidth="1"/>
    <col min="11798" max="11798" width="13.09765625" style="101" customWidth="1"/>
    <col min="11799" max="11799" width="0.59765625" style="101" customWidth="1"/>
    <col min="11800" max="11800" width="2.5" style="101" customWidth="1"/>
    <col min="11801" max="11801" width="6.3984375" style="101" customWidth="1"/>
    <col min="11802" max="11802" width="8.59765625" style="101" customWidth="1"/>
    <col min="11803" max="11803" width="1.5" style="101" customWidth="1"/>
    <col min="11804" max="11804" width="9.5" style="101" customWidth="1"/>
    <col min="11805" max="11806" width="10.3984375" style="101" customWidth="1"/>
    <col min="11807" max="11807" width="9.09765625" style="101" customWidth="1"/>
    <col min="11808" max="11808" width="2.09765625" style="101" customWidth="1"/>
    <col min="11809" max="11809" width="1.09765625" style="101" customWidth="1"/>
    <col min="11810" max="11810" width="2.5" style="101" customWidth="1"/>
    <col min="11811" max="12049" width="8.69921875" style="101"/>
    <col min="12050" max="12050" width="1.09765625" style="101" customWidth="1"/>
    <col min="12051" max="12051" width="3.3984375" style="101" customWidth="1"/>
    <col min="12052" max="12052" width="5" style="101" customWidth="1"/>
    <col min="12053" max="12053" width="3.59765625" style="101" customWidth="1"/>
    <col min="12054" max="12054" width="13.09765625" style="101" customWidth="1"/>
    <col min="12055" max="12055" width="0.59765625" style="101" customWidth="1"/>
    <col min="12056" max="12056" width="2.5" style="101" customWidth="1"/>
    <col min="12057" max="12057" width="6.3984375" style="101" customWidth="1"/>
    <col min="12058" max="12058" width="8.59765625" style="101" customWidth="1"/>
    <col min="12059" max="12059" width="1.5" style="101" customWidth="1"/>
    <col min="12060" max="12060" width="9.5" style="101" customWidth="1"/>
    <col min="12061" max="12062" width="10.3984375" style="101" customWidth="1"/>
    <col min="12063" max="12063" width="9.09765625" style="101" customWidth="1"/>
    <col min="12064" max="12064" width="2.09765625" style="101" customWidth="1"/>
    <col min="12065" max="12065" width="1.09765625" style="101" customWidth="1"/>
    <col min="12066" max="12066" width="2.5" style="101" customWidth="1"/>
    <col min="12067" max="12305" width="8.69921875" style="101"/>
    <col min="12306" max="12306" width="1.09765625" style="101" customWidth="1"/>
    <col min="12307" max="12307" width="3.3984375" style="101" customWidth="1"/>
    <col min="12308" max="12308" width="5" style="101" customWidth="1"/>
    <col min="12309" max="12309" width="3.59765625" style="101" customWidth="1"/>
    <col min="12310" max="12310" width="13.09765625" style="101" customWidth="1"/>
    <col min="12311" max="12311" width="0.59765625" style="101" customWidth="1"/>
    <col min="12312" max="12312" width="2.5" style="101" customWidth="1"/>
    <col min="12313" max="12313" width="6.3984375" style="101" customWidth="1"/>
    <col min="12314" max="12314" width="8.59765625" style="101" customWidth="1"/>
    <col min="12315" max="12315" width="1.5" style="101" customWidth="1"/>
    <col min="12316" max="12316" width="9.5" style="101" customWidth="1"/>
    <col min="12317" max="12318" width="10.3984375" style="101" customWidth="1"/>
    <col min="12319" max="12319" width="9.09765625" style="101" customWidth="1"/>
    <col min="12320" max="12320" width="2.09765625" style="101" customWidth="1"/>
    <col min="12321" max="12321" width="1.09765625" style="101" customWidth="1"/>
    <col min="12322" max="12322" width="2.5" style="101" customWidth="1"/>
    <col min="12323" max="12561" width="8.69921875" style="101"/>
    <col min="12562" max="12562" width="1.09765625" style="101" customWidth="1"/>
    <col min="12563" max="12563" width="3.3984375" style="101" customWidth="1"/>
    <col min="12564" max="12564" width="5" style="101" customWidth="1"/>
    <col min="12565" max="12565" width="3.59765625" style="101" customWidth="1"/>
    <col min="12566" max="12566" width="13.09765625" style="101" customWidth="1"/>
    <col min="12567" max="12567" width="0.59765625" style="101" customWidth="1"/>
    <col min="12568" max="12568" width="2.5" style="101" customWidth="1"/>
    <col min="12569" max="12569" width="6.3984375" style="101" customWidth="1"/>
    <col min="12570" max="12570" width="8.59765625" style="101" customWidth="1"/>
    <col min="12571" max="12571" width="1.5" style="101" customWidth="1"/>
    <col min="12572" max="12572" width="9.5" style="101" customWidth="1"/>
    <col min="12573" max="12574" width="10.3984375" style="101" customWidth="1"/>
    <col min="12575" max="12575" width="9.09765625" style="101" customWidth="1"/>
    <col min="12576" max="12576" width="2.09765625" style="101" customWidth="1"/>
    <col min="12577" max="12577" width="1.09765625" style="101" customWidth="1"/>
    <col min="12578" max="12578" width="2.5" style="101" customWidth="1"/>
    <col min="12579" max="12817" width="8.69921875" style="101"/>
    <col min="12818" max="12818" width="1.09765625" style="101" customWidth="1"/>
    <col min="12819" max="12819" width="3.3984375" style="101" customWidth="1"/>
    <col min="12820" max="12820" width="5" style="101" customWidth="1"/>
    <col min="12821" max="12821" width="3.59765625" style="101" customWidth="1"/>
    <col min="12822" max="12822" width="13.09765625" style="101" customWidth="1"/>
    <col min="12823" max="12823" width="0.59765625" style="101" customWidth="1"/>
    <col min="12824" max="12824" width="2.5" style="101" customWidth="1"/>
    <col min="12825" max="12825" width="6.3984375" style="101" customWidth="1"/>
    <col min="12826" max="12826" width="8.59765625" style="101" customWidth="1"/>
    <col min="12827" max="12827" width="1.5" style="101" customWidth="1"/>
    <col min="12828" max="12828" width="9.5" style="101" customWidth="1"/>
    <col min="12829" max="12830" width="10.3984375" style="101" customWidth="1"/>
    <col min="12831" max="12831" width="9.09765625" style="101" customWidth="1"/>
    <col min="12832" max="12832" width="2.09765625" style="101" customWidth="1"/>
    <col min="12833" max="12833" width="1.09765625" style="101" customWidth="1"/>
    <col min="12834" max="12834" width="2.5" style="101" customWidth="1"/>
    <col min="12835" max="13073" width="8.69921875" style="101"/>
    <col min="13074" max="13074" width="1.09765625" style="101" customWidth="1"/>
    <col min="13075" max="13075" width="3.3984375" style="101" customWidth="1"/>
    <col min="13076" max="13076" width="5" style="101" customWidth="1"/>
    <col min="13077" max="13077" width="3.59765625" style="101" customWidth="1"/>
    <col min="13078" max="13078" width="13.09765625" style="101" customWidth="1"/>
    <col min="13079" max="13079" width="0.59765625" style="101" customWidth="1"/>
    <col min="13080" max="13080" width="2.5" style="101" customWidth="1"/>
    <col min="13081" max="13081" width="6.3984375" style="101" customWidth="1"/>
    <col min="13082" max="13082" width="8.59765625" style="101" customWidth="1"/>
    <col min="13083" max="13083" width="1.5" style="101" customWidth="1"/>
    <col min="13084" max="13084" width="9.5" style="101" customWidth="1"/>
    <col min="13085" max="13086" width="10.3984375" style="101" customWidth="1"/>
    <col min="13087" max="13087" width="9.09765625" style="101" customWidth="1"/>
    <col min="13088" max="13088" width="2.09765625" style="101" customWidth="1"/>
    <col min="13089" max="13089" width="1.09765625" style="101" customWidth="1"/>
    <col min="13090" max="13090" width="2.5" style="101" customWidth="1"/>
    <col min="13091" max="13329" width="8.69921875" style="101"/>
    <col min="13330" max="13330" width="1.09765625" style="101" customWidth="1"/>
    <col min="13331" max="13331" width="3.3984375" style="101" customWidth="1"/>
    <col min="13332" max="13332" width="5" style="101" customWidth="1"/>
    <col min="13333" max="13333" width="3.59765625" style="101" customWidth="1"/>
    <col min="13334" max="13334" width="13.09765625" style="101" customWidth="1"/>
    <col min="13335" max="13335" width="0.59765625" style="101" customWidth="1"/>
    <col min="13336" max="13336" width="2.5" style="101" customWidth="1"/>
    <col min="13337" max="13337" width="6.3984375" style="101" customWidth="1"/>
    <col min="13338" max="13338" width="8.59765625" style="101" customWidth="1"/>
    <col min="13339" max="13339" width="1.5" style="101" customWidth="1"/>
    <col min="13340" max="13340" width="9.5" style="101" customWidth="1"/>
    <col min="13341" max="13342" width="10.3984375" style="101" customWidth="1"/>
    <col min="13343" max="13343" width="9.09765625" style="101" customWidth="1"/>
    <col min="13344" max="13344" width="2.09765625" style="101" customWidth="1"/>
    <col min="13345" max="13345" width="1.09765625" style="101" customWidth="1"/>
    <col min="13346" max="13346" width="2.5" style="101" customWidth="1"/>
    <col min="13347" max="13585" width="8.69921875" style="101"/>
    <col min="13586" max="13586" width="1.09765625" style="101" customWidth="1"/>
    <col min="13587" max="13587" width="3.3984375" style="101" customWidth="1"/>
    <col min="13588" max="13588" width="5" style="101" customWidth="1"/>
    <col min="13589" max="13589" width="3.59765625" style="101" customWidth="1"/>
    <col min="13590" max="13590" width="13.09765625" style="101" customWidth="1"/>
    <col min="13591" max="13591" width="0.59765625" style="101" customWidth="1"/>
    <col min="13592" max="13592" width="2.5" style="101" customWidth="1"/>
    <col min="13593" max="13593" width="6.3984375" style="101" customWidth="1"/>
    <col min="13594" max="13594" width="8.59765625" style="101" customWidth="1"/>
    <col min="13595" max="13595" width="1.5" style="101" customWidth="1"/>
    <col min="13596" max="13596" width="9.5" style="101" customWidth="1"/>
    <col min="13597" max="13598" width="10.3984375" style="101" customWidth="1"/>
    <col min="13599" max="13599" width="9.09765625" style="101" customWidth="1"/>
    <col min="13600" max="13600" width="2.09765625" style="101" customWidth="1"/>
    <col min="13601" max="13601" width="1.09765625" style="101" customWidth="1"/>
    <col min="13602" max="13602" width="2.5" style="101" customWidth="1"/>
    <col min="13603" max="13841" width="8.69921875" style="101"/>
    <col min="13842" max="13842" width="1.09765625" style="101" customWidth="1"/>
    <col min="13843" max="13843" width="3.3984375" style="101" customWidth="1"/>
    <col min="13844" max="13844" width="5" style="101" customWidth="1"/>
    <col min="13845" max="13845" width="3.59765625" style="101" customWidth="1"/>
    <col min="13846" max="13846" width="13.09765625" style="101" customWidth="1"/>
    <col min="13847" max="13847" width="0.59765625" style="101" customWidth="1"/>
    <col min="13848" max="13848" width="2.5" style="101" customWidth="1"/>
    <col min="13849" max="13849" width="6.3984375" style="101" customWidth="1"/>
    <col min="13850" max="13850" width="8.59765625" style="101" customWidth="1"/>
    <col min="13851" max="13851" width="1.5" style="101" customWidth="1"/>
    <col min="13852" max="13852" width="9.5" style="101" customWidth="1"/>
    <col min="13853" max="13854" width="10.3984375" style="101" customWidth="1"/>
    <col min="13855" max="13855" width="9.09765625" style="101" customWidth="1"/>
    <col min="13856" max="13856" width="2.09765625" style="101" customWidth="1"/>
    <col min="13857" max="13857" width="1.09765625" style="101" customWidth="1"/>
    <col min="13858" max="13858" width="2.5" style="101" customWidth="1"/>
    <col min="13859" max="14097" width="8.69921875" style="101"/>
    <col min="14098" max="14098" width="1.09765625" style="101" customWidth="1"/>
    <col min="14099" max="14099" width="3.3984375" style="101" customWidth="1"/>
    <col min="14100" max="14100" width="5" style="101" customWidth="1"/>
    <col min="14101" max="14101" width="3.59765625" style="101" customWidth="1"/>
    <col min="14102" max="14102" width="13.09765625" style="101" customWidth="1"/>
    <col min="14103" max="14103" width="0.59765625" style="101" customWidth="1"/>
    <col min="14104" max="14104" width="2.5" style="101" customWidth="1"/>
    <col min="14105" max="14105" width="6.3984375" style="101" customWidth="1"/>
    <col min="14106" max="14106" width="8.59765625" style="101" customWidth="1"/>
    <col min="14107" max="14107" width="1.5" style="101" customWidth="1"/>
    <col min="14108" max="14108" width="9.5" style="101" customWidth="1"/>
    <col min="14109" max="14110" width="10.3984375" style="101" customWidth="1"/>
    <col min="14111" max="14111" width="9.09765625" style="101" customWidth="1"/>
    <col min="14112" max="14112" width="2.09765625" style="101" customWidth="1"/>
    <col min="14113" max="14113" width="1.09765625" style="101" customWidth="1"/>
    <col min="14114" max="14114" width="2.5" style="101" customWidth="1"/>
    <col min="14115" max="14353" width="8.69921875" style="101"/>
    <col min="14354" max="14354" width="1.09765625" style="101" customWidth="1"/>
    <col min="14355" max="14355" width="3.3984375" style="101" customWidth="1"/>
    <col min="14356" max="14356" width="5" style="101" customWidth="1"/>
    <col min="14357" max="14357" width="3.59765625" style="101" customWidth="1"/>
    <col min="14358" max="14358" width="13.09765625" style="101" customWidth="1"/>
    <col min="14359" max="14359" width="0.59765625" style="101" customWidth="1"/>
    <col min="14360" max="14360" width="2.5" style="101" customWidth="1"/>
    <col min="14361" max="14361" width="6.3984375" style="101" customWidth="1"/>
    <col min="14362" max="14362" width="8.59765625" style="101" customWidth="1"/>
    <col min="14363" max="14363" width="1.5" style="101" customWidth="1"/>
    <col min="14364" max="14364" width="9.5" style="101" customWidth="1"/>
    <col min="14365" max="14366" width="10.3984375" style="101" customWidth="1"/>
    <col min="14367" max="14367" width="9.09765625" style="101" customWidth="1"/>
    <col min="14368" max="14368" width="2.09765625" style="101" customWidth="1"/>
    <col min="14369" max="14369" width="1.09765625" style="101" customWidth="1"/>
    <col min="14370" max="14370" width="2.5" style="101" customWidth="1"/>
    <col min="14371" max="14609" width="8.69921875" style="101"/>
    <col min="14610" max="14610" width="1.09765625" style="101" customWidth="1"/>
    <col min="14611" max="14611" width="3.3984375" style="101" customWidth="1"/>
    <col min="14612" max="14612" width="5" style="101" customWidth="1"/>
    <col min="14613" max="14613" width="3.59765625" style="101" customWidth="1"/>
    <col min="14614" max="14614" width="13.09765625" style="101" customWidth="1"/>
    <col min="14615" max="14615" width="0.59765625" style="101" customWidth="1"/>
    <col min="14616" max="14616" width="2.5" style="101" customWidth="1"/>
    <col min="14617" max="14617" width="6.3984375" style="101" customWidth="1"/>
    <col min="14618" max="14618" width="8.59765625" style="101" customWidth="1"/>
    <col min="14619" max="14619" width="1.5" style="101" customWidth="1"/>
    <col min="14620" max="14620" width="9.5" style="101" customWidth="1"/>
    <col min="14621" max="14622" width="10.3984375" style="101" customWidth="1"/>
    <col min="14623" max="14623" width="9.09765625" style="101" customWidth="1"/>
    <col min="14624" max="14624" width="2.09765625" style="101" customWidth="1"/>
    <col min="14625" max="14625" width="1.09765625" style="101" customWidth="1"/>
    <col min="14626" max="14626" width="2.5" style="101" customWidth="1"/>
    <col min="14627" max="14865" width="8.69921875" style="101"/>
    <col min="14866" max="14866" width="1.09765625" style="101" customWidth="1"/>
    <col min="14867" max="14867" width="3.3984375" style="101" customWidth="1"/>
    <col min="14868" max="14868" width="5" style="101" customWidth="1"/>
    <col min="14869" max="14869" width="3.59765625" style="101" customWidth="1"/>
    <col min="14870" max="14870" width="13.09765625" style="101" customWidth="1"/>
    <col min="14871" max="14871" width="0.59765625" style="101" customWidth="1"/>
    <col min="14872" max="14872" width="2.5" style="101" customWidth="1"/>
    <col min="14873" max="14873" width="6.3984375" style="101" customWidth="1"/>
    <col min="14874" max="14874" width="8.59765625" style="101" customWidth="1"/>
    <col min="14875" max="14875" width="1.5" style="101" customWidth="1"/>
    <col min="14876" max="14876" width="9.5" style="101" customWidth="1"/>
    <col min="14877" max="14878" width="10.3984375" style="101" customWidth="1"/>
    <col min="14879" max="14879" width="9.09765625" style="101" customWidth="1"/>
    <col min="14880" max="14880" width="2.09765625" style="101" customWidth="1"/>
    <col min="14881" max="14881" width="1.09765625" style="101" customWidth="1"/>
    <col min="14882" max="14882" width="2.5" style="101" customWidth="1"/>
    <col min="14883" max="15121" width="8.69921875" style="101"/>
    <col min="15122" max="15122" width="1.09765625" style="101" customWidth="1"/>
    <col min="15123" max="15123" width="3.3984375" style="101" customWidth="1"/>
    <col min="15124" max="15124" width="5" style="101" customWidth="1"/>
    <col min="15125" max="15125" width="3.59765625" style="101" customWidth="1"/>
    <col min="15126" max="15126" width="13.09765625" style="101" customWidth="1"/>
    <col min="15127" max="15127" width="0.59765625" style="101" customWidth="1"/>
    <col min="15128" max="15128" width="2.5" style="101" customWidth="1"/>
    <col min="15129" max="15129" width="6.3984375" style="101" customWidth="1"/>
    <col min="15130" max="15130" width="8.59765625" style="101" customWidth="1"/>
    <col min="15131" max="15131" width="1.5" style="101" customWidth="1"/>
    <col min="15132" max="15132" width="9.5" style="101" customWidth="1"/>
    <col min="15133" max="15134" width="10.3984375" style="101" customWidth="1"/>
    <col min="15135" max="15135" width="9.09765625" style="101" customWidth="1"/>
    <col min="15136" max="15136" width="2.09765625" style="101" customWidth="1"/>
    <col min="15137" max="15137" width="1.09765625" style="101" customWidth="1"/>
    <col min="15138" max="15138" width="2.5" style="101" customWidth="1"/>
    <col min="15139" max="15377" width="8.69921875" style="101"/>
    <col min="15378" max="15378" width="1.09765625" style="101" customWidth="1"/>
    <col min="15379" max="15379" width="3.3984375" style="101" customWidth="1"/>
    <col min="15380" max="15380" width="5" style="101" customWidth="1"/>
    <col min="15381" max="15381" width="3.59765625" style="101" customWidth="1"/>
    <col min="15382" max="15382" width="13.09765625" style="101" customWidth="1"/>
    <col min="15383" max="15383" width="0.59765625" style="101" customWidth="1"/>
    <col min="15384" max="15384" width="2.5" style="101" customWidth="1"/>
    <col min="15385" max="15385" width="6.3984375" style="101" customWidth="1"/>
    <col min="15386" max="15386" width="8.59765625" style="101" customWidth="1"/>
    <col min="15387" max="15387" width="1.5" style="101" customWidth="1"/>
    <col min="15388" max="15388" width="9.5" style="101" customWidth="1"/>
    <col min="15389" max="15390" width="10.3984375" style="101" customWidth="1"/>
    <col min="15391" max="15391" width="9.09765625" style="101" customWidth="1"/>
    <col min="15392" max="15392" width="2.09765625" style="101" customWidth="1"/>
    <col min="15393" max="15393" width="1.09765625" style="101" customWidth="1"/>
    <col min="15394" max="15394" width="2.5" style="101" customWidth="1"/>
    <col min="15395" max="15633" width="8.69921875" style="101"/>
    <col min="15634" max="15634" width="1.09765625" style="101" customWidth="1"/>
    <col min="15635" max="15635" width="3.3984375" style="101" customWidth="1"/>
    <col min="15636" max="15636" width="5" style="101" customWidth="1"/>
    <col min="15637" max="15637" width="3.59765625" style="101" customWidth="1"/>
    <col min="15638" max="15638" width="13.09765625" style="101" customWidth="1"/>
    <col min="15639" max="15639" width="0.59765625" style="101" customWidth="1"/>
    <col min="15640" max="15640" width="2.5" style="101" customWidth="1"/>
    <col min="15641" max="15641" width="6.3984375" style="101" customWidth="1"/>
    <col min="15642" max="15642" width="8.59765625" style="101" customWidth="1"/>
    <col min="15643" max="15643" width="1.5" style="101" customWidth="1"/>
    <col min="15644" max="15644" width="9.5" style="101" customWidth="1"/>
    <col min="15645" max="15646" width="10.3984375" style="101" customWidth="1"/>
    <col min="15647" max="15647" width="9.09765625" style="101" customWidth="1"/>
    <col min="15648" max="15648" width="2.09765625" style="101" customWidth="1"/>
    <col min="15649" max="15649" width="1.09765625" style="101" customWidth="1"/>
    <col min="15650" max="15650" width="2.5" style="101" customWidth="1"/>
    <col min="15651" max="15889" width="8.69921875" style="101"/>
    <col min="15890" max="15890" width="1.09765625" style="101" customWidth="1"/>
    <col min="15891" max="15891" width="3.3984375" style="101" customWidth="1"/>
    <col min="15892" max="15892" width="5" style="101" customWidth="1"/>
    <col min="15893" max="15893" width="3.59765625" style="101" customWidth="1"/>
    <col min="15894" max="15894" width="13.09765625" style="101" customWidth="1"/>
    <col min="15895" max="15895" width="0.59765625" style="101" customWidth="1"/>
    <col min="15896" max="15896" width="2.5" style="101" customWidth="1"/>
    <col min="15897" max="15897" width="6.3984375" style="101" customWidth="1"/>
    <col min="15898" max="15898" width="8.59765625" style="101" customWidth="1"/>
    <col min="15899" max="15899" width="1.5" style="101" customWidth="1"/>
    <col min="15900" max="15900" width="9.5" style="101" customWidth="1"/>
    <col min="15901" max="15902" width="10.3984375" style="101" customWidth="1"/>
    <col min="15903" max="15903" width="9.09765625" style="101" customWidth="1"/>
    <col min="15904" max="15904" width="2.09765625" style="101" customWidth="1"/>
    <col min="15905" max="15905" width="1.09765625" style="101" customWidth="1"/>
    <col min="15906" max="15906" width="2.5" style="101" customWidth="1"/>
    <col min="15907" max="16145" width="8.69921875" style="101"/>
    <col min="16146" max="16146" width="1.09765625" style="101" customWidth="1"/>
    <col min="16147" max="16147" width="3.3984375" style="101" customWidth="1"/>
    <col min="16148" max="16148" width="5" style="101" customWidth="1"/>
    <col min="16149" max="16149" width="3.59765625" style="101" customWidth="1"/>
    <col min="16150" max="16150" width="13.09765625" style="101" customWidth="1"/>
    <col min="16151" max="16151" width="0.59765625" style="101" customWidth="1"/>
    <col min="16152" max="16152" width="2.5" style="101" customWidth="1"/>
    <col min="16153" max="16153" width="6.3984375" style="101" customWidth="1"/>
    <col min="16154" max="16154" width="8.59765625" style="101" customWidth="1"/>
    <col min="16155" max="16155" width="1.5" style="101" customWidth="1"/>
    <col min="16156" max="16156" width="9.5" style="101" customWidth="1"/>
    <col min="16157" max="16158" width="10.3984375" style="101" customWidth="1"/>
    <col min="16159" max="16159" width="9.09765625" style="101" customWidth="1"/>
    <col min="16160" max="16160" width="2.09765625" style="101" customWidth="1"/>
    <col min="16161" max="16161" width="1.09765625" style="101" customWidth="1"/>
    <col min="16162" max="16162" width="2.5" style="101" customWidth="1"/>
    <col min="16163" max="16384" width="8.69921875" style="101"/>
  </cols>
  <sheetData>
    <row r="1" spans="2:39" s="86" customFormat="1" x14ac:dyDescent="0.45">
      <c r="B1" s="105" t="s">
        <v>144</v>
      </c>
      <c r="E1" s="87"/>
      <c r="F1" s="87"/>
      <c r="AE1" s="88"/>
      <c r="AF1" s="88"/>
      <c r="AG1" s="88"/>
    </row>
    <row r="2" spans="2:39" s="98" customFormat="1" ht="12.6" customHeight="1" x14ac:dyDescent="0.45">
      <c r="B2" s="91"/>
      <c r="C2" s="92"/>
      <c r="D2" s="92"/>
      <c r="E2" s="93"/>
      <c r="F2" s="94"/>
      <c r="G2" s="94"/>
      <c r="H2" s="94"/>
      <c r="I2" s="94"/>
      <c r="J2" s="94"/>
      <c r="K2" s="94"/>
      <c r="L2" s="94"/>
      <c r="M2" s="94"/>
      <c r="N2" s="94"/>
      <c r="O2" s="94"/>
      <c r="P2" s="95"/>
      <c r="Q2" s="96"/>
      <c r="R2" s="96"/>
      <c r="S2" s="96"/>
      <c r="T2" s="96"/>
      <c r="U2" s="96"/>
      <c r="V2" s="96"/>
      <c r="W2" s="96"/>
      <c r="X2" s="96"/>
      <c r="Y2" s="96"/>
      <c r="Z2" s="96"/>
      <c r="AA2" s="96"/>
      <c r="AB2" s="96"/>
      <c r="AC2" s="96"/>
      <c r="AD2" s="96"/>
      <c r="AE2" s="96"/>
      <c r="AF2" s="96"/>
      <c r="AG2" s="95"/>
      <c r="AH2" s="95"/>
      <c r="AI2" s="95"/>
      <c r="AJ2" s="97"/>
      <c r="AM2" s="99"/>
    </row>
    <row r="3" spans="2:39" s="98" customFormat="1" ht="12.75" customHeight="1" x14ac:dyDescent="0.45">
      <c r="B3" s="89" t="s">
        <v>60</v>
      </c>
      <c r="C3" s="92"/>
      <c r="D3" s="92"/>
      <c r="E3" s="93"/>
      <c r="F3" s="94"/>
      <c r="G3" s="94"/>
      <c r="H3" s="94"/>
      <c r="I3" s="94"/>
      <c r="J3" s="94"/>
      <c r="K3" s="94"/>
      <c r="L3" s="94"/>
      <c r="M3" s="94"/>
      <c r="N3" s="94"/>
      <c r="O3" s="94"/>
      <c r="P3" s="95"/>
      <c r="Q3" s="96"/>
      <c r="R3" s="96"/>
      <c r="S3" s="96"/>
      <c r="T3" s="96"/>
      <c r="U3" s="96"/>
      <c r="V3" s="96"/>
      <c r="W3" s="96"/>
      <c r="X3" s="96"/>
      <c r="Y3" s="96"/>
      <c r="Z3" s="96"/>
      <c r="AA3" s="96"/>
      <c r="AB3" s="96"/>
      <c r="AC3" s="96"/>
      <c r="AD3" s="96"/>
      <c r="AE3" s="96"/>
      <c r="AF3" s="96"/>
      <c r="AG3" s="95"/>
      <c r="AH3" s="95"/>
      <c r="AI3" s="95"/>
      <c r="AJ3" s="97"/>
      <c r="AM3" s="99"/>
    </row>
    <row r="4" spans="2:39" s="1" customFormat="1" ht="12.9" customHeight="1" x14ac:dyDescent="0.15">
      <c r="C4" s="103"/>
      <c r="D4" s="136" t="s">
        <v>150</v>
      </c>
      <c r="E4" s="136"/>
      <c r="F4" s="136"/>
      <c r="G4" s="136"/>
      <c r="H4" s="136"/>
      <c r="I4" s="136"/>
      <c r="J4" s="136"/>
      <c r="K4" s="136"/>
      <c r="L4" s="232"/>
      <c r="M4" s="132"/>
      <c r="N4" s="128"/>
      <c r="O4" s="128"/>
      <c r="P4" s="128"/>
      <c r="Q4" s="128"/>
      <c r="R4" s="128"/>
      <c r="S4" s="128"/>
      <c r="T4" s="128"/>
      <c r="U4" s="128"/>
      <c r="V4" s="128"/>
      <c r="W4" s="128"/>
      <c r="X4" s="128"/>
      <c r="Y4" s="128"/>
      <c r="Z4" s="128"/>
      <c r="AA4" s="128"/>
      <c r="AB4" s="128"/>
      <c r="AC4" s="128"/>
      <c r="AD4" s="128"/>
      <c r="AE4" s="128"/>
      <c r="AF4" s="395"/>
    </row>
    <row r="5" spans="2:39" s="1" customFormat="1" ht="12.9" customHeight="1" x14ac:dyDescent="0.15">
      <c r="C5" s="385"/>
      <c r="D5" s="185"/>
      <c r="E5" s="185"/>
      <c r="F5" s="185"/>
      <c r="G5" s="185"/>
      <c r="H5" s="185"/>
      <c r="I5" s="185"/>
      <c r="J5" s="185"/>
      <c r="K5" s="185"/>
      <c r="L5" s="386"/>
      <c r="M5" s="396"/>
      <c r="N5" s="397"/>
      <c r="O5" s="397"/>
      <c r="P5" s="397"/>
      <c r="Q5" s="397"/>
      <c r="R5" s="397"/>
      <c r="S5" s="397"/>
      <c r="T5" s="397"/>
      <c r="U5" s="397"/>
      <c r="V5" s="397"/>
      <c r="W5" s="397"/>
      <c r="X5" s="397"/>
      <c r="Y5" s="397"/>
      <c r="Z5" s="397"/>
      <c r="AA5" s="397"/>
      <c r="AB5" s="397"/>
      <c r="AC5" s="397"/>
      <c r="AD5" s="397"/>
      <c r="AE5" s="397"/>
      <c r="AF5" s="398"/>
    </row>
    <row r="6" spans="2:39" s="1" customFormat="1" ht="12.9" customHeight="1" x14ac:dyDescent="0.15">
      <c r="C6" s="125"/>
      <c r="D6" s="137"/>
      <c r="E6" s="137"/>
      <c r="F6" s="137"/>
      <c r="G6" s="137"/>
      <c r="H6" s="137"/>
      <c r="I6" s="137"/>
      <c r="J6" s="137"/>
      <c r="K6" s="137"/>
      <c r="L6" s="138"/>
      <c r="M6" s="133"/>
      <c r="N6" s="129"/>
      <c r="O6" s="129"/>
      <c r="P6" s="129"/>
      <c r="Q6" s="129"/>
      <c r="R6" s="129"/>
      <c r="S6" s="129"/>
      <c r="T6" s="129"/>
      <c r="U6" s="129"/>
      <c r="V6" s="129"/>
      <c r="W6" s="129"/>
      <c r="X6" s="129"/>
      <c r="Y6" s="129"/>
      <c r="Z6" s="129"/>
      <c r="AA6" s="129"/>
      <c r="AB6" s="129"/>
      <c r="AC6" s="129"/>
      <c r="AD6" s="129"/>
      <c r="AE6" s="129"/>
      <c r="AF6" s="399"/>
    </row>
    <row r="7" spans="2:39" s="1" customFormat="1" ht="12.9" customHeight="1" x14ac:dyDescent="0.15">
      <c r="C7" s="385"/>
      <c r="D7" s="136" t="s">
        <v>151</v>
      </c>
      <c r="E7" s="136"/>
      <c r="F7" s="136"/>
      <c r="G7" s="136"/>
      <c r="H7" s="136"/>
      <c r="I7" s="136"/>
      <c r="J7" s="136"/>
      <c r="K7" s="136"/>
      <c r="L7" s="232"/>
      <c r="M7" s="124" t="s">
        <v>59</v>
      </c>
      <c r="N7" s="130"/>
      <c r="O7" s="394"/>
      <c r="P7" s="132"/>
      <c r="Q7" s="128"/>
      <c r="R7" s="128"/>
      <c r="S7" s="128"/>
      <c r="T7" s="128"/>
      <c r="U7" s="128"/>
      <c r="V7" s="383" t="s">
        <v>10</v>
      </c>
      <c r="W7" s="128"/>
      <c r="X7" s="128"/>
      <c r="Y7" s="128"/>
      <c r="Z7" s="128"/>
      <c r="AA7" s="383" t="s">
        <v>9</v>
      </c>
      <c r="AB7" s="128"/>
      <c r="AC7" s="128"/>
      <c r="AD7" s="128"/>
      <c r="AE7" s="128"/>
      <c r="AF7" s="394" t="s">
        <v>21</v>
      </c>
    </row>
    <row r="8" spans="2:39" s="1" customFormat="1" ht="12.9" customHeight="1" x14ac:dyDescent="0.15">
      <c r="C8" s="385"/>
      <c r="D8" s="185"/>
      <c r="E8" s="185"/>
      <c r="F8" s="185"/>
      <c r="G8" s="185"/>
      <c r="H8" s="185"/>
      <c r="I8" s="185"/>
      <c r="J8" s="185"/>
      <c r="K8" s="185"/>
      <c r="L8" s="386"/>
      <c r="M8" s="125"/>
      <c r="N8" s="131"/>
      <c r="O8" s="360"/>
      <c r="P8" s="133"/>
      <c r="Q8" s="129"/>
      <c r="R8" s="129"/>
      <c r="S8" s="129"/>
      <c r="T8" s="129"/>
      <c r="U8" s="129"/>
      <c r="V8" s="384"/>
      <c r="W8" s="129"/>
      <c r="X8" s="129"/>
      <c r="Y8" s="129"/>
      <c r="Z8" s="129"/>
      <c r="AA8" s="384"/>
      <c r="AB8" s="129"/>
      <c r="AC8" s="129"/>
      <c r="AD8" s="129"/>
      <c r="AE8" s="129"/>
      <c r="AF8" s="360"/>
    </row>
    <row r="9" spans="2:39" s="1" customFormat="1" ht="12.9" customHeight="1" x14ac:dyDescent="0.15">
      <c r="C9" s="385"/>
      <c r="D9" s="185"/>
      <c r="E9" s="185"/>
      <c r="F9" s="185"/>
      <c r="G9" s="185"/>
      <c r="H9" s="185"/>
      <c r="I9" s="185"/>
      <c r="J9" s="185"/>
      <c r="K9" s="185"/>
      <c r="L9" s="386"/>
      <c r="M9" s="124" t="s">
        <v>58</v>
      </c>
      <c r="N9" s="130"/>
      <c r="O9" s="394"/>
      <c r="P9" s="132"/>
      <c r="Q9" s="128"/>
      <c r="R9" s="128"/>
      <c r="S9" s="128"/>
      <c r="T9" s="128"/>
      <c r="U9" s="128"/>
      <c r="V9" s="383" t="s">
        <v>10</v>
      </c>
      <c r="W9" s="128"/>
      <c r="X9" s="128"/>
      <c r="Y9" s="128"/>
      <c r="Z9" s="128"/>
      <c r="AA9" s="383" t="s">
        <v>9</v>
      </c>
      <c r="AB9" s="128"/>
      <c r="AC9" s="128"/>
      <c r="AD9" s="128"/>
      <c r="AE9" s="128"/>
      <c r="AF9" s="394" t="s">
        <v>21</v>
      </c>
    </row>
    <row r="10" spans="2:39" s="1" customFormat="1" ht="12.9" customHeight="1" x14ac:dyDescent="0.15">
      <c r="C10" s="125"/>
      <c r="D10" s="137"/>
      <c r="E10" s="137"/>
      <c r="F10" s="137"/>
      <c r="G10" s="137"/>
      <c r="H10" s="137"/>
      <c r="I10" s="137"/>
      <c r="J10" s="137"/>
      <c r="K10" s="137"/>
      <c r="L10" s="138"/>
      <c r="M10" s="125"/>
      <c r="N10" s="131"/>
      <c r="O10" s="360"/>
      <c r="P10" s="133"/>
      <c r="Q10" s="129"/>
      <c r="R10" s="129"/>
      <c r="S10" s="129"/>
      <c r="T10" s="129"/>
      <c r="U10" s="129"/>
      <c r="V10" s="384"/>
      <c r="W10" s="129"/>
      <c r="X10" s="129"/>
      <c r="Y10" s="129"/>
      <c r="Z10" s="129"/>
      <c r="AA10" s="384"/>
      <c r="AB10" s="129"/>
      <c r="AC10" s="129"/>
      <c r="AD10" s="129"/>
      <c r="AE10" s="129"/>
      <c r="AF10" s="360"/>
    </row>
    <row r="11" spans="2:39" s="98" customFormat="1" ht="12.75" customHeight="1" x14ac:dyDescent="0.45">
      <c r="B11" s="91"/>
      <c r="C11" s="92"/>
      <c r="D11" s="92"/>
      <c r="E11" s="93"/>
      <c r="F11" s="94"/>
      <c r="G11" s="94"/>
      <c r="H11" s="94"/>
      <c r="I11" s="94"/>
      <c r="J11" s="94"/>
      <c r="K11" s="94"/>
      <c r="L11" s="94"/>
      <c r="M11" s="94"/>
      <c r="N11" s="94"/>
      <c r="O11" s="94"/>
      <c r="P11" s="95"/>
      <c r="Q11" s="96"/>
      <c r="R11" s="96"/>
      <c r="S11" s="96"/>
      <c r="T11" s="96"/>
      <c r="U11" s="96"/>
      <c r="V11" s="96"/>
      <c r="W11" s="96"/>
      <c r="X11" s="96"/>
      <c r="Y11" s="96"/>
      <c r="Z11" s="96"/>
      <c r="AA11" s="96"/>
      <c r="AB11" s="96"/>
      <c r="AC11" s="96"/>
      <c r="AD11" s="96"/>
      <c r="AE11" s="96"/>
      <c r="AF11" s="96"/>
      <c r="AG11" s="95"/>
      <c r="AH11" s="95"/>
      <c r="AI11" s="95"/>
      <c r="AJ11" s="97"/>
      <c r="AM11" s="99"/>
    </row>
    <row r="12" spans="2:39" s="98" customFormat="1" ht="12.75" customHeight="1" x14ac:dyDescent="0.45">
      <c r="B12" s="105" t="s">
        <v>191</v>
      </c>
      <c r="C12" s="92"/>
      <c r="D12" s="92"/>
      <c r="E12" s="93"/>
      <c r="F12" s="94"/>
      <c r="G12" s="94"/>
      <c r="H12" s="94"/>
      <c r="I12" s="94"/>
      <c r="J12" s="94"/>
      <c r="K12" s="94"/>
      <c r="L12" s="94"/>
      <c r="M12" s="94"/>
      <c r="N12" s="94"/>
      <c r="O12" s="94"/>
      <c r="P12" s="95"/>
      <c r="Q12" s="96"/>
      <c r="R12" s="96"/>
      <c r="S12" s="96"/>
      <c r="T12" s="96"/>
      <c r="U12" s="96"/>
      <c r="V12" s="96"/>
      <c r="W12" s="96"/>
      <c r="X12" s="96"/>
      <c r="Y12" s="96"/>
      <c r="Z12" s="96"/>
      <c r="AA12" s="96"/>
      <c r="AB12" s="96"/>
      <c r="AC12" s="96"/>
      <c r="AD12" s="96"/>
      <c r="AE12" s="96"/>
      <c r="AF12" s="96"/>
      <c r="AG12" s="95"/>
      <c r="AH12" s="95"/>
      <c r="AI12" s="95"/>
      <c r="AJ12" s="97"/>
      <c r="AM12" s="99"/>
    </row>
    <row r="13" spans="2:39" ht="54" customHeight="1" x14ac:dyDescent="0.45">
      <c r="B13" s="89"/>
      <c r="C13" s="367"/>
      <c r="D13" s="367"/>
      <c r="E13" s="367"/>
      <c r="F13" s="367"/>
      <c r="G13" s="367"/>
      <c r="H13" s="367"/>
      <c r="I13" s="367"/>
      <c r="J13" s="367"/>
      <c r="K13" s="367"/>
      <c r="L13" s="368" t="s">
        <v>152</v>
      </c>
      <c r="M13" s="369"/>
      <c r="N13" s="369"/>
      <c r="O13" s="370"/>
      <c r="P13" s="423" t="s">
        <v>153</v>
      </c>
      <c r="Q13" s="423"/>
      <c r="R13" s="423"/>
      <c r="S13" s="423"/>
      <c r="T13" s="368" t="s">
        <v>154</v>
      </c>
      <c r="U13" s="369"/>
      <c r="V13" s="369"/>
      <c r="W13" s="370"/>
      <c r="X13" s="368" t="s">
        <v>155</v>
      </c>
      <c r="Y13" s="369"/>
      <c r="Z13" s="369"/>
      <c r="AA13" s="370"/>
      <c r="AB13" s="368" t="s">
        <v>156</v>
      </c>
      <c r="AC13" s="369"/>
      <c r="AD13" s="369"/>
      <c r="AE13" s="369"/>
      <c r="AF13" s="370"/>
      <c r="AG13" s="88"/>
      <c r="AH13" s="104" t="s">
        <v>157</v>
      </c>
      <c r="AI13" s="100"/>
    </row>
    <row r="14" spans="2:39" ht="13.5" customHeight="1" x14ac:dyDescent="0.45">
      <c r="B14" s="89"/>
      <c r="C14" s="414" t="s">
        <v>159</v>
      </c>
      <c r="D14" s="415"/>
      <c r="E14" s="415"/>
      <c r="F14" s="415"/>
      <c r="G14" s="415"/>
      <c r="H14" s="415"/>
      <c r="I14" s="415"/>
      <c r="J14" s="415"/>
      <c r="K14" s="416"/>
      <c r="L14" s="388"/>
      <c r="M14" s="389"/>
      <c r="N14" s="389"/>
      <c r="O14" s="389"/>
      <c r="P14" s="388"/>
      <c r="Q14" s="389"/>
      <c r="R14" s="389"/>
      <c r="S14" s="389"/>
      <c r="T14" s="371">
        <f>L14-P14</f>
        <v>0</v>
      </c>
      <c r="U14" s="372"/>
      <c r="V14" s="372"/>
      <c r="W14" s="372"/>
      <c r="X14" s="377" t="str">
        <f>IFERROR(T14/L14*100,"")</f>
        <v/>
      </c>
      <c r="Y14" s="378"/>
      <c r="Z14" s="378"/>
      <c r="AA14" s="378"/>
      <c r="AB14" s="460" t="e">
        <f>SUM(T14)/M26</f>
        <v>#DIV/0!</v>
      </c>
      <c r="AC14" s="461"/>
      <c r="AD14" s="461"/>
      <c r="AE14" s="461"/>
      <c r="AF14" s="462"/>
      <c r="AG14" s="88"/>
      <c r="AH14" s="12" t="s">
        <v>149</v>
      </c>
      <c r="AI14" s="100"/>
    </row>
    <row r="15" spans="2:39" ht="13.5" customHeight="1" x14ac:dyDescent="0.45">
      <c r="B15" s="89"/>
      <c r="C15" s="417"/>
      <c r="D15" s="418"/>
      <c r="E15" s="418"/>
      <c r="F15" s="418"/>
      <c r="G15" s="418"/>
      <c r="H15" s="418"/>
      <c r="I15" s="418"/>
      <c r="J15" s="418"/>
      <c r="K15" s="419"/>
      <c r="L15" s="390"/>
      <c r="M15" s="391"/>
      <c r="N15" s="391"/>
      <c r="O15" s="391"/>
      <c r="P15" s="390"/>
      <c r="Q15" s="391"/>
      <c r="R15" s="391"/>
      <c r="S15" s="391"/>
      <c r="T15" s="373"/>
      <c r="U15" s="374"/>
      <c r="V15" s="374"/>
      <c r="W15" s="374"/>
      <c r="X15" s="379"/>
      <c r="Y15" s="380"/>
      <c r="Z15" s="380"/>
      <c r="AA15" s="380"/>
      <c r="AB15" s="463"/>
      <c r="AC15" s="464"/>
      <c r="AD15" s="464"/>
      <c r="AE15" s="464"/>
      <c r="AF15" s="465"/>
      <c r="AG15" s="88"/>
      <c r="AH15" s="12"/>
      <c r="AI15" s="100"/>
    </row>
    <row r="16" spans="2:39" ht="13.5" customHeight="1" x14ac:dyDescent="0.45">
      <c r="B16" s="89"/>
      <c r="C16" s="417"/>
      <c r="D16" s="418"/>
      <c r="E16" s="418"/>
      <c r="F16" s="418"/>
      <c r="G16" s="418"/>
      <c r="H16" s="418"/>
      <c r="I16" s="418"/>
      <c r="J16" s="418"/>
      <c r="K16" s="419"/>
      <c r="L16" s="390"/>
      <c r="M16" s="391"/>
      <c r="N16" s="391"/>
      <c r="O16" s="391"/>
      <c r="P16" s="390"/>
      <c r="Q16" s="391"/>
      <c r="R16" s="391"/>
      <c r="S16" s="391"/>
      <c r="T16" s="373"/>
      <c r="U16" s="374"/>
      <c r="V16" s="374"/>
      <c r="W16" s="374"/>
      <c r="X16" s="379"/>
      <c r="Y16" s="380"/>
      <c r="Z16" s="380"/>
      <c r="AA16" s="380"/>
      <c r="AB16" s="463"/>
      <c r="AC16" s="464"/>
      <c r="AD16" s="464"/>
      <c r="AE16" s="464"/>
      <c r="AF16" s="465"/>
      <c r="AG16" s="88"/>
      <c r="AH16" s="88"/>
      <c r="AI16" s="100"/>
    </row>
    <row r="17" spans="2:35" ht="13.5" customHeight="1" x14ac:dyDescent="0.45">
      <c r="B17" s="89"/>
      <c r="C17" s="420"/>
      <c r="D17" s="421"/>
      <c r="E17" s="421"/>
      <c r="F17" s="421"/>
      <c r="G17" s="421"/>
      <c r="H17" s="421"/>
      <c r="I17" s="421"/>
      <c r="J17" s="421"/>
      <c r="K17" s="422"/>
      <c r="L17" s="392"/>
      <c r="M17" s="393"/>
      <c r="N17" s="393"/>
      <c r="O17" s="393"/>
      <c r="P17" s="392"/>
      <c r="Q17" s="393"/>
      <c r="R17" s="393"/>
      <c r="S17" s="393"/>
      <c r="T17" s="375"/>
      <c r="U17" s="376"/>
      <c r="V17" s="376"/>
      <c r="W17" s="376"/>
      <c r="X17" s="381"/>
      <c r="Y17" s="382"/>
      <c r="Z17" s="382"/>
      <c r="AA17" s="382"/>
      <c r="AB17" s="466"/>
      <c r="AC17" s="467"/>
      <c r="AD17" s="467"/>
      <c r="AE17" s="467"/>
      <c r="AF17" s="468"/>
      <c r="AG17" s="88"/>
      <c r="AH17" s="88"/>
      <c r="AI17" s="100"/>
    </row>
    <row r="18" spans="2:35" ht="13.5" customHeight="1" x14ac:dyDescent="0.45">
      <c r="B18" s="89"/>
      <c r="C18" s="387" t="s">
        <v>160</v>
      </c>
      <c r="D18" s="387"/>
      <c r="E18" s="387"/>
      <c r="F18" s="387"/>
      <c r="G18" s="387"/>
      <c r="H18" s="387"/>
      <c r="I18" s="387"/>
      <c r="J18" s="387"/>
      <c r="K18" s="387"/>
      <c r="L18" s="388"/>
      <c r="M18" s="389"/>
      <c r="N18" s="389"/>
      <c r="O18" s="389"/>
      <c r="P18" s="388"/>
      <c r="Q18" s="389"/>
      <c r="R18" s="389"/>
      <c r="S18" s="389"/>
      <c r="T18" s="371">
        <f>L18-P18</f>
        <v>0</v>
      </c>
      <c r="U18" s="372"/>
      <c r="V18" s="372"/>
      <c r="W18" s="372"/>
      <c r="X18" s="377" t="str">
        <f>IFERROR(T18/L18*100,"")</f>
        <v/>
      </c>
      <c r="Y18" s="378"/>
      <c r="Z18" s="378"/>
      <c r="AA18" s="378"/>
      <c r="AB18" s="460" t="e">
        <f>SUM(T18)/M26</f>
        <v>#DIV/0!</v>
      </c>
      <c r="AC18" s="461"/>
      <c r="AD18" s="461"/>
      <c r="AE18" s="461"/>
      <c r="AF18" s="462"/>
      <c r="AG18" s="88"/>
      <c r="AH18" s="12" t="s">
        <v>158</v>
      </c>
      <c r="AI18" s="100"/>
    </row>
    <row r="19" spans="2:35" ht="13.5" customHeight="1" x14ac:dyDescent="0.45">
      <c r="B19" s="89"/>
      <c r="C19" s="387"/>
      <c r="D19" s="387"/>
      <c r="E19" s="387"/>
      <c r="F19" s="387"/>
      <c r="G19" s="387"/>
      <c r="H19" s="387"/>
      <c r="I19" s="387"/>
      <c r="J19" s="387"/>
      <c r="K19" s="387"/>
      <c r="L19" s="390"/>
      <c r="M19" s="391"/>
      <c r="N19" s="391"/>
      <c r="O19" s="391"/>
      <c r="P19" s="390"/>
      <c r="Q19" s="391"/>
      <c r="R19" s="391"/>
      <c r="S19" s="391"/>
      <c r="T19" s="373"/>
      <c r="U19" s="374"/>
      <c r="V19" s="374"/>
      <c r="W19" s="374"/>
      <c r="X19" s="379"/>
      <c r="Y19" s="380"/>
      <c r="Z19" s="380"/>
      <c r="AA19" s="380"/>
      <c r="AB19" s="463"/>
      <c r="AC19" s="464"/>
      <c r="AD19" s="464"/>
      <c r="AE19" s="464"/>
      <c r="AF19" s="465"/>
      <c r="AG19" s="88"/>
      <c r="AH19" s="12"/>
      <c r="AI19" s="100"/>
    </row>
    <row r="20" spans="2:35" ht="13.5" customHeight="1" x14ac:dyDescent="0.45">
      <c r="B20" s="89"/>
      <c r="C20" s="387"/>
      <c r="D20" s="387"/>
      <c r="E20" s="387"/>
      <c r="F20" s="387"/>
      <c r="G20" s="387"/>
      <c r="H20" s="387"/>
      <c r="I20" s="387"/>
      <c r="J20" s="387"/>
      <c r="K20" s="387"/>
      <c r="L20" s="390"/>
      <c r="M20" s="391"/>
      <c r="N20" s="391"/>
      <c r="O20" s="391"/>
      <c r="P20" s="390"/>
      <c r="Q20" s="391"/>
      <c r="R20" s="391"/>
      <c r="S20" s="391"/>
      <c r="T20" s="373"/>
      <c r="U20" s="374"/>
      <c r="V20" s="374"/>
      <c r="W20" s="374"/>
      <c r="X20" s="379"/>
      <c r="Y20" s="380"/>
      <c r="Z20" s="380"/>
      <c r="AA20" s="380"/>
      <c r="AB20" s="463"/>
      <c r="AC20" s="464"/>
      <c r="AD20" s="464"/>
      <c r="AE20" s="464"/>
      <c r="AF20" s="465"/>
      <c r="AG20" s="88"/>
      <c r="AH20" s="88"/>
      <c r="AI20" s="100"/>
    </row>
    <row r="21" spans="2:35" ht="13.5" customHeight="1" x14ac:dyDescent="0.45">
      <c r="B21" s="89"/>
      <c r="C21" s="387"/>
      <c r="D21" s="387"/>
      <c r="E21" s="387"/>
      <c r="F21" s="387"/>
      <c r="G21" s="387"/>
      <c r="H21" s="387"/>
      <c r="I21" s="387"/>
      <c r="J21" s="387"/>
      <c r="K21" s="387"/>
      <c r="L21" s="392"/>
      <c r="M21" s="393"/>
      <c r="N21" s="393"/>
      <c r="O21" s="393"/>
      <c r="P21" s="392"/>
      <c r="Q21" s="393"/>
      <c r="R21" s="393"/>
      <c r="S21" s="393"/>
      <c r="T21" s="375"/>
      <c r="U21" s="376"/>
      <c r="V21" s="376"/>
      <c r="W21" s="376"/>
      <c r="X21" s="381"/>
      <c r="Y21" s="382"/>
      <c r="Z21" s="382"/>
      <c r="AA21" s="382"/>
      <c r="AB21" s="466"/>
      <c r="AC21" s="467"/>
      <c r="AD21" s="467"/>
      <c r="AE21" s="467"/>
      <c r="AF21" s="468"/>
      <c r="AG21" s="88"/>
      <c r="AH21" s="88"/>
      <c r="AI21" s="100"/>
    </row>
    <row r="22" spans="2:35" x14ac:dyDescent="0.45">
      <c r="B22" s="89"/>
      <c r="C22" s="101"/>
      <c r="AE22" s="86"/>
      <c r="AF22" s="86"/>
      <c r="AG22" s="88"/>
      <c r="AH22" s="88"/>
      <c r="AI22" s="100"/>
    </row>
    <row r="23" spans="2:35" s="86" customFormat="1" ht="15.75" customHeight="1" x14ac:dyDescent="0.45">
      <c r="B23" s="89" t="s">
        <v>147</v>
      </c>
      <c r="C23" s="89"/>
      <c r="D23" s="89"/>
      <c r="E23" s="89"/>
      <c r="F23" s="89"/>
      <c r="G23" s="89"/>
      <c r="H23" s="89"/>
      <c r="I23" s="89"/>
      <c r="J23" s="102"/>
      <c r="K23" s="102"/>
      <c r="L23" s="102"/>
      <c r="M23" s="102"/>
      <c r="N23" s="89"/>
      <c r="O23" s="89"/>
      <c r="P23" s="89"/>
      <c r="Q23" s="89"/>
      <c r="R23" s="89"/>
      <c r="S23" s="89"/>
      <c r="T23" s="89"/>
      <c r="U23" s="89"/>
      <c r="V23" s="89"/>
      <c r="W23" s="89"/>
      <c r="X23" s="89"/>
      <c r="Y23" s="89"/>
      <c r="Z23" s="89"/>
      <c r="AA23" s="89"/>
      <c r="AB23" s="89"/>
      <c r="AC23" s="89"/>
      <c r="AD23" s="89"/>
      <c r="AE23" s="90"/>
      <c r="AF23" s="90"/>
      <c r="AG23" s="88"/>
    </row>
    <row r="24" spans="2:35" s="1" customFormat="1" ht="12.6" customHeight="1" x14ac:dyDescent="0.15">
      <c r="C24" s="124"/>
      <c r="D24" s="126" t="s">
        <v>168</v>
      </c>
      <c r="E24" s="126"/>
      <c r="F24" s="126"/>
      <c r="G24" s="126"/>
      <c r="H24" s="126"/>
      <c r="I24" s="126"/>
      <c r="J24" s="126"/>
      <c r="K24" s="126"/>
      <c r="L24" s="409"/>
      <c r="M24" s="132"/>
      <c r="N24" s="128"/>
      <c r="O24" s="128"/>
      <c r="P24" s="128"/>
      <c r="Q24" s="128"/>
      <c r="R24" s="128"/>
      <c r="S24" s="128"/>
      <c r="T24" s="128"/>
      <c r="U24" s="128"/>
      <c r="V24" s="128"/>
      <c r="W24" s="128"/>
      <c r="X24" s="128"/>
      <c r="Y24" s="128"/>
      <c r="Z24" s="128"/>
      <c r="AA24" s="128"/>
      <c r="AB24" s="410" t="s">
        <v>21</v>
      </c>
      <c r="AC24" s="410"/>
      <c r="AD24" s="410"/>
      <c r="AE24" s="410"/>
      <c r="AF24" s="411"/>
      <c r="AH24" s="104" t="s">
        <v>161</v>
      </c>
    </row>
    <row r="25" spans="2:35" s="1" customFormat="1" ht="12.6" customHeight="1" x14ac:dyDescent="0.15">
      <c r="C25" s="125"/>
      <c r="D25" s="127"/>
      <c r="E25" s="127"/>
      <c r="F25" s="127"/>
      <c r="G25" s="127"/>
      <c r="H25" s="127"/>
      <c r="I25" s="127"/>
      <c r="J25" s="127"/>
      <c r="K25" s="127"/>
      <c r="L25" s="151"/>
      <c r="M25" s="133"/>
      <c r="N25" s="129"/>
      <c r="O25" s="129"/>
      <c r="P25" s="129"/>
      <c r="Q25" s="129"/>
      <c r="R25" s="129"/>
      <c r="S25" s="129"/>
      <c r="T25" s="129"/>
      <c r="U25" s="129"/>
      <c r="V25" s="129"/>
      <c r="W25" s="129"/>
      <c r="X25" s="129"/>
      <c r="Y25" s="129"/>
      <c r="Z25" s="129"/>
      <c r="AA25" s="129"/>
      <c r="AB25" s="412"/>
      <c r="AC25" s="412"/>
      <c r="AD25" s="412"/>
      <c r="AE25" s="412"/>
      <c r="AF25" s="413"/>
      <c r="AH25" s="104"/>
    </row>
    <row r="26" spans="2:35" s="1" customFormat="1" ht="12.6" customHeight="1" x14ac:dyDescent="0.15">
      <c r="C26" s="124"/>
      <c r="D26" s="126" t="s">
        <v>169</v>
      </c>
      <c r="E26" s="126"/>
      <c r="F26" s="126"/>
      <c r="G26" s="126"/>
      <c r="H26" s="126"/>
      <c r="I26" s="126"/>
      <c r="J26" s="126"/>
      <c r="K26" s="126"/>
      <c r="L26" s="409"/>
      <c r="M26" s="132"/>
      <c r="N26" s="128"/>
      <c r="O26" s="128"/>
      <c r="P26" s="128"/>
      <c r="Q26" s="128"/>
      <c r="R26" s="128"/>
      <c r="S26" s="128"/>
      <c r="T26" s="128"/>
      <c r="U26" s="128"/>
      <c r="V26" s="128"/>
      <c r="W26" s="128"/>
      <c r="X26" s="128"/>
      <c r="Y26" s="128"/>
      <c r="Z26" s="128"/>
      <c r="AA26" s="128"/>
      <c r="AB26" s="410" t="s">
        <v>57</v>
      </c>
      <c r="AC26" s="410"/>
      <c r="AD26" s="410"/>
      <c r="AE26" s="410"/>
      <c r="AF26" s="411"/>
      <c r="AH26" s="104" t="s">
        <v>162</v>
      </c>
    </row>
    <row r="27" spans="2:35" s="1" customFormat="1" ht="12.6" customHeight="1" x14ac:dyDescent="0.15">
      <c r="C27" s="125"/>
      <c r="D27" s="127"/>
      <c r="E27" s="127"/>
      <c r="F27" s="127"/>
      <c r="G27" s="127"/>
      <c r="H27" s="127"/>
      <c r="I27" s="127"/>
      <c r="J27" s="127"/>
      <c r="K27" s="127"/>
      <c r="L27" s="151"/>
      <c r="M27" s="133"/>
      <c r="N27" s="129"/>
      <c r="O27" s="129"/>
      <c r="P27" s="129"/>
      <c r="Q27" s="129"/>
      <c r="R27" s="129"/>
      <c r="S27" s="129"/>
      <c r="T27" s="129"/>
      <c r="U27" s="129"/>
      <c r="V27" s="129"/>
      <c r="W27" s="129"/>
      <c r="X27" s="129"/>
      <c r="Y27" s="129"/>
      <c r="Z27" s="129"/>
      <c r="AA27" s="129"/>
      <c r="AB27" s="412"/>
      <c r="AC27" s="412"/>
      <c r="AD27" s="412"/>
      <c r="AE27" s="412"/>
      <c r="AF27" s="413"/>
    </row>
    <row r="29" spans="2:35" x14ac:dyDescent="0.45">
      <c r="B29" s="86" t="s">
        <v>190</v>
      </c>
    </row>
    <row r="30" spans="2:35" x14ac:dyDescent="0.45">
      <c r="B30" s="86" t="s">
        <v>56</v>
      </c>
      <c r="AD30" s="88"/>
      <c r="AF30" s="100"/>
      <c r="AG30" s="101"/>
    </row>
    <row r="31" spans="2:35" x14ac:dyDescent="0.45">
      <c r="C31" s="400"/>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2"/>
      <c r="AG31" s="101"/>
    </row>
    <row r="32" spans="2:35" x14ac:dyDescent="0.45">
      <c r="C32" s="403"/>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5"/>
      <c r="AG32" s="101"/>
    </row>
    <row r="33" spans="2:33" x14ac:dyDescent="0.45">
      <c r="C33" s="403"/>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5"/>
      <c r="AG33" s="101"/>
    </row>
    <row r="34" spans="2:33" x14ac:dyDescent="0.45">
      <c r="C34" s="403"/>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5"/>
      <c r="AG34" s="101"/>
    </row>
    <row r="35" spans="2:33" x14ac:dyDescent="0.45">
      <c r="C35" s="406"/>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8"/>
      <c r="AG35" s="101"/>
    </row>
    <row r="36" spans="2:33" x14ac:dyDescent="0.45">
      <c r="AD36" s="88"/>
      <c r="AF36" s="100"/>
      <c r="AG36" s="101"/>
    </row>
    <row r="37" spans="2:33" x14ac:dyDescent="0.45">
      <c r="B37" s="86" t="s">
        <v>55</v>
      </c>
      <c r="AD37" s="88"/>
      <c r="AF37" s="100"/>
      <c r="AG37" s="101"/>
    </row>
    <row r="38" spans="2:33" x14ac:dyDescent="0.45">
      <c r="C38" s="400"/>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2"/>
      <c r="AG38" s="101"/>
    </row>
    <row r="39" spans="2:33" x14ac:dyDescent="0.45">
      <c r="C39" s="403"/>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5"/>
      <c r="AG39" s="101"/>
    </row>
    <row r="40" spans="2:33" x14ac:dyDescent="0.45">
      <c r="C40" s="403"/>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5"/>
      <c r="AG40" s="101"/>
    </row>
    <row r="41" spans="2:33" x14ac:dyDescent="0.45">
      <c r="C41" s="403"/>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5"/>
      <c r="AG41" s="101"/>
    </row>
    <row r="42" spans="2:33" x14ac:dyDescent="0.45">
      <c r="C42" s="406"/>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8"/>
      <c r="AG42" s="101"/>
    </row>
    <row r="43" spans="2:33" x14ac:dyDescent="0.45">
      <c r="AD43" s="88"/>
      <c r="AF43" s="100"/>
      <c r="AG43" s="101"/>
    </row>
    <row r="44" spans="2:33" x14ac:dyDescent="0.45">
      <c r="B44" s="86" t="s">
        <v>54</v>
      </c>
      <c r="AD44" s="88"/>
      <c r="AF44" s="100"/>
      <c r="AG44" s="101"/>
    </row>
    <row r="45" spans="2:33" x14ac:dyDescent="0.45">
      <c r="C45" s="400"/>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2"/>
      <c r="AG45" s="101"/>
    </row>
    <row r="46" spans="2:33" x14ac:dyDescent="0.45">
      <c r="C46" s="403"/>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5"/>
      <c r="AG46" s="101"/>
    </row>
    <row r="47" spans="2:33" x14ac:dyDescent="0.45">
      <c r="C47" s="403"/>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5"/>
      <c r="AG47" s="101"/>
    </row>
    <row r="48" spans="2:33" x14ac:dyDescent="0.45">
      <c r="C48" s="403"/>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5"/>
      <c r="AG48" s="101"/>
    </row>
    <row r="49" spans="2:34" x14ac:dyDescent="0.45">
      <c r="C49" s="406"/>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8"/>
      <c r="AG49" s="101"/>
    </row>
    <row r="50" spans="2:34" x14ac:dyDescent="0.45">
      <c r="AD50" s="88"/>
      <c r="AF50" s="100"/>
      <c r="AG50" s="101"/>
    </row>
    <row r="51" spans="2:34" x14ac:dyDescent="0.45">
      <c r="B51" s="86" t="s">
        <v>53</v>
      </c>
      <c r="AD51" s="88"/>
      <c r="AF51" s="100"/>
      <c r="AG51" s="101"/>
    </row>
    <row r="52" spans="2:34" x14ac:dyDescent="0.45">
      <c r="C52" s="400"/>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2"/>
      <c r="AG52" s="101"/>
      <c r="AH52" s="106" t="s">
        <v>200</v>
      </c>
    </row>
    <row r="53" spans="2:34" x14ac:dyDescent="0.45">
      <c r="C53" s="403"/>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5"/>
      <c r="AG53" s="101"/>
    </row>
    <row r="54" spans="2:34" x14ac:dyDescent="0.45">
      <c r="C54" s="403"/>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5"/>
      <c r="AG54" s="101"/>
    </row>
    <row r="55" spans="2:34" x14ac:dyDescent="0.45">
      <c r="C55" s="403"/>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5"/>
      <c r="AG55" s="101"/>
    </row>
    <row r="56" spans="2:34" x14ac:dyDescent="0.45">
      <c r="C56" s="406"/>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c r="AG56" s="101"/>
    </row>
    <row r="57" spans="2:34" x14ac:dyDescent="0.45">
      <c r="AD57" s="88"/>
      <c r="AF57" s="100"/>
      <c r="AG57" s="101"/>
    </row>
  </sheetData>
  <sheetProtection algorithmName="SHA-512" hashValue="5IiwFl+GT66W3WpDrgQHAMX1NVPHsejSV83tmMP6EJrxn/yBXlkverBnKb2XS1kgjXAQSqMDQE4XQKCsPGH8+Q==" saltValue="oVHQMngrJ8vYX2J4hGvLew==" spinCount="100000" sheet="1" formatCells="0" selectLockedCells="1"/>
  <mergeCells count="49">
    <mergeCell ref="D7:L10"/>
    <mergeCell ref="AB24:AF25"/>
    <mergeCell ref="M24:AA25"/>
    <mergeCell ref="M26:AA27"/>
    <mergeCell ref="AB26:AF27"/>
    <mergeCell ref="D24:L25"/>
    <mergeCell ref="AB13:AF13"/>
    <mergeCell ref="C14:K17"/>
    <mergeCell ref="L14:O17"/>
    <mergeCell ref="P14:S17"/>
    <mergeCell ref="T14:W17"/>
    <mergeCell ref="AB18:AF21"/>
    <mergeCell ref="P13:S13"/>
    <mergeCell ref="T13:W13"/>
    <mergeCell ref="X13:AA13"/>
    <mergeCell ref="P18:S21"/>
    <mergeCell ref="C31:AF35"/>
    <mergeCell ref="C38:AF42"/>
    <mergeCell ref="C45:AF49"/>
    <mergeCell ref="C52:AF56"/>
    <mergeCell ref="C24:C25"/>
    <mergeCell ref="D26:L27"/>
    <mergeCell ref="C26:C27"/>
    <mergeCell ref="C5:C6"/>
    <mergeCell ref="C7:C10"/>
    <mergeCell ref="D4:L6"/>
    <mergeCell ref="C18:K21"/>
    <mergeCell ref="L18:O21"/>
    <mergeCell ref="M9:O10"/>
    <mergeCell ref="M4:AF6"/>
    <mergeCell ref="M7:O8"/>
    <mergeCell ref="P7:U8"/>
    <mergeCell ref="V7:V8"/>
    <mergeCell ref="W7:Z8"/>
    <mergeCell ref="AA7:AA8"/>
    <mergeCell ref="AB7:AE8"/>
    <mergeCell ref="AF7:AF8"/>
    <mergeCell ref="AF9:AF10"/>
    <mergeCell ref="AB9:AE10"/>
    <mergeCell ref="P9:U10"/>
    <mergeCell ref="V9:V10"/>
    <mergeCell ref="W9:Z10"/>
    <mergeCell ref="AA9:AA10"/>
    <mergeCell ref="X14:AA17"/>
    <mergeCell ref="AB14:AF17"/>
    <mergeCell ref="C13:K13"/>
    <mergeCell ref="L13:O13"/>
    <mergeCell ref="T18:W21"/>
    <mergeCell ref="X18:AA21"/>
  </mergeCells>
  <phoneticPr fontId="3"/>
  <printOptions horizontalCentered="1" vertic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2">
              <controlPr defaultSize="0" autoFill="0" autoLine="0" autoPict="0">
                <anchor moveWithCells="1">
                  <from>
                    <xdr:col>31</xdr:col>
                    <xdr:colOff>220980</xdr:colOff>
                    <xdr:row>1</xdr:row>
                    <xdr:rowOff>0</xdr:rowOff>
                  </from>
                  <to>
                    <xdr:col>33</xdr:col>
                    <xdr:colOff>106680</xdr:colOff>
                    <xdr:row>4</xdr:row>
                    <xdr:rowOff>114300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31</xdr:col>
                    <xdr:colOff>220980</xdr:colOff>
                    <xdr:row>11</xdr:row>
                    <xdr:rowOff>0</xdr:rowOff>
                  </from>
                  <to>
                    <xdr:col>33</xdr:col>
                    <xdr:colOff>106680</xdr:colOff>
                    <xdr:row>12</xdr:row>
                    <xdr:rowOff>457200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31</xdr:col>
                    <xdr:colOff>220980</xdr:colOff>
                    <xdr:row>27</xdr:row>
                    <xdr:rowOff>0</xdr:rowOff>
                  </from>
                  <to>
                    <xdr:col>33</xdr:col>
                    <xdr:colOff>106680</xdr:colOff>
                    <xdr:row>30</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BP299"/>
  <sheetViews>
    <sheetView showGridLines="0" view="pageBreakPreview" topLeftCell="A10" zoomScaleNormal="100" zoomScaleSheetLayoutView="100" workbookViewId="0">
      <selection activeCell="AC29" sqref="AC29:AM29"/>
    </sheetView>
  </sheetViews>
  <sheetFormatPr defaultColWidth="8.69921875" defaultRowHeight="13.2" x14ac:dyDescent="0.45"/>
  <cols>
    <col min="1" max="2" width="2.59765625" style="33" customWidth="1"/>
    <col min="3" max="45" width="2.59765625" style="25" customWidth="1"/>
    <col min="46" max="47" width="2.59765625" style="23" customWidth="1"/>
    <col min="48" max="48" width="2.59765625" style="34" customWidth="1"/>
    <col min="49" max="49" width="2.5" style="33" customWidth="1"/>
    <col min="50" max="68" width="2.59765625" style="33" customWidth="1"/>
    <col min="69" max="16384" width="8.69921875" style="33"/>
  </cols>
  <sheetData>
    <row r="1" spans="2:68" s="25" customFormat="1" ht="18" customHeight="1" x14ac:dyDescent="0.45">
      <c r="B1" s="24" t="s">
        <v>179</v>
      </c>
      <c r="L1" s="38"/>
      <c r="M1" s="38"/>
      <c r="AT1" s="23"/>
      <c r="AU1" s="23"/>
      <c r="AV1" s="23"/>
      <c r="BO1" s="43" t="s">
        <v>164</v>
      </c>
      <c r="BP1" s="43" t="s">
        <v>73</v>
      </c>
    </row>
    <row r="2" spans="2:68" s="25" customFormat="1" ht="13.2" customHeight="1" x14ac:dyDescent="0.45">
      <c r="B2" s="35"/>
      <c r="L2" s="38"/>
      <c r="M2" s="38"/>
      <c r="AT2" s="23"/>
      <c r="AU2" s="23"/>
      <c r="AV2" s="23"/>
      <c r="BO2" s="43" t="s">
        <v>165</v>
      </c>
      <c r="BP2" s="43" t="s">
        <v>72</v>
      </c>
    </row>
    <row r="3" spans="2:68" s="25" customFormat="1" ht="13.2" customHeight="1" x14ac:dyDescent="0.15">
      <c r="B3" s="24" t="s">
        <v>192</v>
      </c>
      <c r="L3" s="38"/>
      <c r="M3" s="38"/>
      <c r="AT3" s="23"/>
      <c r="AU3" s="23"/>
      <c r="AV3" s="23"/>
      <c r="AX3" s="2" t="s">
        <v>170</v>
      </c>
    </row>
    <row r="4" spans="2:68" s="25" customFormat="1" ht="13.2" customHeight="1" x14ac:dyDescent="0.45">
      <c r="C4" s="22" t="s">
        <v>77</v>
      </c>
      <c r="D4" s="22"/>
      <c r="E4" s="35"/>
      <c r="F4" s="35"/>
      <c r="G4" s="35"/>
      <c r="H4" s="35"/>
      <c r="I4" s="35"/>
      <c r="J4" s="35"/>
      <c r="K4" s="35"/>
      <c r="L4" s="42"/>
      <c r="M4" s="42"/>
      <c r="N4" s="35"/>
      <c r="O4" s="35"/>
      <c r="P4" s="35"/>
      <c r="Q4" s="35"/>
      <c r="R4" s="35"/>
      <c r="S4" s="35"/>
      <c r="T4" s="35"/>
      <c r="U4" s="35"/>
      <c r="V4" s="35"/>
      <c r="W4" s="35"/>
      <c r="X4" s="35"/>
      <c r="Y4" s="35"/>
      <c r="Z4" s="35"/>
      <c r="AT4" s="23"/>
      <c r="AU4" s="23"/>
      <c r="AV4" s="23"/>
    </row>
    <row r="5" spans="2:68" ht="18" customHeight="1" x14ac:dyDescent="0.45">
      <c r="C5" s="429" t="s">
        <v>70</v>
      </c>
      <c r="D5" s="429"/>
      <c r="E5" s="429"/>
      <c r="F5" s="429"/>
      <c r="G5" s="429"/>
      <c r="H5" s="429"/>
      <c r="I5" s="429"/>
      <c r="J5" s="429"/>
      <c r="K5" s="429"/>
      <c r="L5" s="429"/>
      <c r="M5" s="429"/>
      <c r="N5" s="429"/>
      <c r="O5" s="429"/>
      <c r="P5" s="429"/>
      <c r="Q5" s="433"/>
      <c r="R5" s="434"/>
      <c r="S5" s="434"/>
      <c r="T5" s="40" t="s">
        <v>10</v>
      </c>
      <c r="U5" s="435"/>
      <c r="V5" s="435"/>
      <c r="W5" s="40" t="s">
        <v>9</v>
      </c>
      <c r="X5" s="434"/>
      <c r="Y5" s="434"/>
      <c r="Z5" s="39" t="s">
        <v>8</v>
      </c>
    </row>
    <row r="6" spans="2:68" ht="18" customHeight="1" x14ac:dyDescent="0.45">
      <c r="C6" s="429" t="s">
        <v>69</v>
      </c>
      <c r="D6" s="429"/>
      <c r="E6" s="429"/>
      <c r="F6" s="429"/>
      <c r="G6" s="429"/>
      <c r="H6" s="429"/>
      <c r="I6" s="429"/>
      <c r="J6" s="429"/>
      <c r="K6" s="429"/>
      <c r="L6" s="429"/>
      <c r="M6" s="429"/>
      <c r="N6" s="429"/>
      <c r="O6" s="429"/>
      <c r="P6" s="429"/>
      <c r="Q6" s="433"/>
      <c r="R6" s="434"/>
      <c r="S6" s="434"/>
      <c r="T6" s="40" t="s">
        <v>10</v>
      </c>
      <c r="U6" s="435"/>
      <c r="V6" s="435"/>
      <c r="W6" s="40" t="s">
        <v>9</v>
      </c>
      <c r="X6" s="434"/>
      <c r="Y6" s="434"/>
      <c r="Z6" s="39" t="s">
        <v>8</v>
      </c>
    </row>
    <row r="7" spans="2:68" ht="18" customHeight="1" x14ac:dyDescent="0.15">
      <c r="C7" s="429" t="s">
        <v>68</v>
      </c>
      <c r="D7" s="429"/>
      <c r="E7" s="429"/>
      <c r="F7" s="429"/>
      <c r="G7" s="429"/>
      <c r="H7" s="429"/>
      <c r="I7" s="429"/>
      <c r="J7" s="429"/>
      <c r="K7" s="429"/>
      <c r="L7" s="429"/>
      <c r="M7" s="429"/>
      <c r="N7" s="429"/>
      <c r="O7" s="429"/>
      <c r="P7" s="429"/>
      <c r="Q7" s="430">
        <f>COUNTIF(F12:K59,BP$1)</f>
        <v>0</v>
      </c>
      <c r="R7" s="431"/>
      <c r="S7" s="431"/>
      <c r="T7" s="431"/>
      <c r="U7" s="431"/>
      <c r="V7" s="431"/>
      <c r="W7" s="40" t="s">
        <v>57</v>
      </c>
      <c r="X7" s="40"/>
      <c r="Y7" s="40"/>
      <c r="Z7" s="39"/>
      <c r="AX7" s="2" t="s">
        <v>67</v>
      </c>
    </row>
    <row r="8" spans="2:68" ht="18" customHeight="1" x14ac:dyDescent="0.15">
      <c r="C8" s="429" t="s">
        <v>166</v>
      </c>
      <c r="D8" s="429"/>
      <c r="E8" s="429"/>
      <c r="F8" s="429"/>
      <c r="G8" s="429"/>
      <c r="H8" s="429"/>
      <c r="I8" s="429"/>
      <c r="J8" s="429"/>
      <c r="K8" s="429"/>
      <c r="L8" s="429"/>
      <c r="M8" s="429"/>
      <c r="N8" s="429"/>
      <c r="O8" s="429"/>
      <c r="P8" s="429"/>
      <c r="Q8" s="430">
        <f>COUNTIF(L12:Q59,BO$1)</f>
        <v>0</v>
      </c>
      <c r="R8" s="431"/>
      <c r="S8" s="431"/>
      <c r="T8" s="431"/>
      <c r="U8" s="431"/>
      <c r="V8" s="431"/>
      <c r="W8" s="40" t="s">
        <v>57</v>
      </c>
      <c r="X8" s="40"/>
      <c r="Y8" s="40"/>
      <c r="Z8" s="39"/>
      <c r="AX8" s="2" t="s">
        <v>67</v>
      </c>
    </row>
    <row r="9" spans="2:68" ht="18" customHeight="1" x14ac:dyDescent="0.45">
      <c r="C9" s="41"/>
      <c r="D9" s="41"/>
      <c r="E9" s="41"/>
      <c r="F9" s="41"/>
      <c r="G9" s="41"/>
      <c r="H9" s="41"/>
      <c r="I9" s="41"/>
      <c r="J9" s="41"/>
      <c r="K9" s="41"/>
      <c r="L9" s="41"/>
    </row>
    <row r="10" spans="2:68" ht="18" customHeight="1" x14ac:dyDescent="0.15">
      <c r="C10" s="11" t="s">
        <v>193</v>
      </c>
      <c r="D10" s="11"/>
      <c r="E10" s="11"/>
      <c r="F10" s="11"/>
      <c r="G10" s="11"/>
      <c r="H10" s="11"/>
      <c r="I10" s="11"/>
      <c r="J10" s="11"/>
      <c r="K10" s="11"/>
      <c r="L10" s="11"/>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7"/>
      <c r="AU10" s="37"/>
      <c r="AV10" s="36"/>
      <c r="AX10" s="2" t="s">
        <v>194</v>
      </c>
    </row>
    <row r="11" spans="2:68" ht="18" customHeight="1" x14ac:dyDescent="0.45">
      <c r="C11" s="432"/>
      <c r="D11" s="432"/>
      <c r="E11" s="432"/>
      <c r="F11" s="364" t="s">
        <v>66</v>
      </c>
      <c r="G11" s="364"/>
      <c r="H11" s="364"/>
      <c r="I11" s="364"/>
      <c r="J11" s="364"/>
      <c r="K11" s="364"/>
      <c r="L11" s="364" t="s">
        <v>163</v>
      </c>
      <c r="M11" s="364"/>
      <c r="N11" s="364"/>
      <c r="O11" s="364"/>
      <c r="P11" s="364"/>
      <c r="Q11" s="364"/>
      <c r="R11" s="364" t="s">
        <v>65</v>
      </c>
      <c r="S11" s="364"/>
      <c r="T11" s="364"/>
      <c r="U11" s="364"/>
      <c r="V11" s="364"/>
      <c r="W11" s="364"/>
      <c r="X11" s="364"/>
      <c r="Y11" s="364"/>
      <c r="Z11" s="364"/>
      <c r="AA11" s="364"/>
      <c r="AB11" s="364"/>
      <c r="AC11" s="364" t="s">
        <v>64</v>
      </c>
      <c r="AD11" s="364"/>
      <c r="AE11" s="364"/>
      <c r="AF11" s="364"/>
      <c r="AG11" s="364"/>
      <c r="AH11" s="364"/>
      <c r="AI11" s="364"/>
      <c r="AJ11" s="364"/>
      <c r="AK11" s="364"/>
      <c r="AL11" s="364"/>
      <c r="AM11" s="364"/>
      <c r="AN11" s="428" t="s">
        <v>63</v>
      </c>
      <c r="AO11" s="428"/>
      <c r="AP11" s="428"/>
      <c r="AQ11" s="428"/>
      <c r="AR11" s="428"/>
      <c r="AS11" s="428"/>
      <c r="AT11" s="428"/>
      <c r="AU11" s="428"/>
      <c r="AV11" s="428"/>
    </row>
    <row r="12" spans="2:68" ht="18" customHeight="1" x14ac:dyDescent="0.15">
      <c r="C12" s="424">
        <v>0</v>
      </c>
      <c r="D12" s="424"/>
      <c r="E12" s="424"/>
      <c r="F12" s="425"/>
      <c r="G12" s="425"/>
      <c r="H12" s="425"/>
      <c r="I12" s="425"/>
      <c r="J12" s="425"/>
      <c r="K12" s="425"/>
      <c r="L12" s="425"/>
      <c r="M12" s="425"/>
      <c r="N12" s="425"/>
      <c r="O12" s="425"/>
      <c r="P12" s="425"/>
      <c r="Q12" s="425"/>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7" t="str">
        <f>IFERROR((R12-AC12)/R12*100,"")</f>
        <v/>
      </c>
      <c r="AO12" s="427"/>
      <c r="AP12" s="427"/>
      <c r="AQ12" s="427"/>
      <c r="AR12" s="427"/>
      <c r="AS12" s="427"/>
      <c r="AT12" s="427"/>
      <c r="AU12" s="427"/>
      <c r="AV12" s="427"/>
      <c r="AX12" s="2" t="s">
        <v>62</v>
      </c>
    </row>
    <row r="13" spans="2:68" ht="18" customHeight="1" x14ac:dyDescent="0.15">
      <c r="C13" s="424">
        <v>2.0833333333333332E-2</v>
      </c>
      <c r="D13" s="424"/>
      <c r="E13" s="424"/>
      <c r="F13" s="425"/>
      <c r="G13" s="425"/>
      <c r="H13" s="425"/>
      <c r="I13" s="425"/>
      <c r="J13" s="425"/>
      <c r="K13" s="425"/>
      <c r="L13" s="425"/>
      <c r="M13" s="425"/>
      <c r="N13" s="425"/>
      <c r="O13" s="425"/>
      <c r="P13" s="425"/>
      <c r="Q13" s="425"/>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7" t="str">
        <f t="shared" ref="AN13:AN59" si="0">IFERROR((R13-AC13)/R13*100,"")</f>
        <v/>
      </c>
      <c r="AO13" s="427"/>
      <c r="AP13" s="427"/>
      <c r="AQ13" s="427"/>
      <c r="AR13" s="427"/>
      <c r="AS13" s="427"/>
      <c r="AT13" s="427"/>
      <c r="AU13" s="427"/>
      <c r="AV13" s="427"/>
      <c r="AX13" s="2" t="s">
        <v>167</v>
      </c>
    </row>
    <row r="14" spans="2:68" ht="18" customHeight="1" x14ac:dyDescent="0.15">
      <c r="C14" s="424">
        <v>4.1666666666666664E-2</v>
      </c>
      <c r="D14" s="424"/>
      <c r="E14" s="424"/>
      <c r="F14" s="425"/>
      <c r="G14" s="425"/>
      <c r="H14" s="425"/>
      <c r="I14" s="425"/>
      <c r="J14" s="425"/>
      <c r="K14" s="425"/>
      <c r="L14" s="425"/>
      <c r="M14" s="425"/>
      <c r="N14" s="425"/>
      <c r="O14" s="425"/>
      <c r="P14" s="425"/>
      <c r="Q14" s="425"/>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7" t="str">
        <f t="shared" si="0"/>
        <v/>
      </c>
      <c r="AO14" s="427"/>
      <c r="AP14" s="427"/>
      <c r="AQ14" s="427"/>
      <c r="AR14" s="427"/>
      <c r="AS14" s="427"/>
      <c r="AT14" s="427"/>
      <c r="AU14" s="427"/>
      <c r="AV14" s="427"/>
      <c r="AX14" s="2" t="s">
        <v>61</v>
      </c>
    </row>
    <row r="15" spans="2:68" ht="18" customHeight="1" x14ac:dyDescent="0.45">
      <c r="C15" s="424">
        <v>6.25E-2</v>
      </c>
      <c r="D15" s="424"/>
      <c r="E15" s="424"/>
      <c r="F15" s="425"/>
      <c r="G15" s="425"/>
      <c r="H15" s="425"/>
      <c r="I15" s="425"/>
      <c r="J15" s="425"/>
      <c r="K15" s="425"/>
      <c r="L15" s="425"/>
      <c r="M15" s="425"/>
      <c r="N15" s="425"/>
      <c r="O15" s="425"/>
      <c r="P15" s="425"/>
      <c r="Q15" s="425"/>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7" t="str">
        <f t="shared" si="0"/>
        <v/>
      </c>
      <c r="AO15" s="427"/>
      <c r="AP15" s="427"/>
      <c r="AQ15" s="427"/>
      <c r="AR15" s="427"/>
      <c r="AS15" s="427"/>
      <c r="AT15" s="427"/>
      <c r="AU15" s="427"/>
      <c r="AV15" s="427"/>
    </row>
    <row r="16" spans="2:68" ht="18" customHeight="1" x14ac:dyDescent="0.45">
      <c r="C16" s="424">
        <v>8.3333333333333301E-2</v>
      </c>
      <c r="D16" s="424"/>
      <c r="E16" s="424"/>
      <c r="F16" s="425"/>
      <c r="G16" s="425"/>
      <c r="H16" s="425"/>
      <c r="I16" s="425"/>
      <c r="J16" s="425"/>
      <c r="K16" s="425"/>
      <c r="L16" s="425"/>
      <c r="M16" s="425"/>
      <c r="N16" s="425"/>
      <c r="O16" s="425"/>
      <c r="P16" s="425"/>
      <c r="Q16" s="425"/>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7" t="str">
        <f t="shared" si="0"/>
        <v/>
      </c>
      <c r="AO16" s="427"/>
      <c r="AP16" s="427"/>
      <c r="AQ16" s="427"/>
      <c r="AR16" s="427"/>
      <c r="AS16" s="427"/>
      <c r="AT16" s="427"/>
      <c r="AU16" s="427"/>
      <c r="AV16" s="427"/>
    </row>
    <row r="17" spans="3:48" ht="18" customHeight="1" x14ac:dyDescent="0.45">
      <c r="C17" s="424">
        <v>0.104166666666667</v>
      </c>
      <c r="D17" s="424"/>
      <c r="E17" s="424"/>
      <c r="F17" s="425"/>
      <c r="G17" s="425"/>
      <c r="H17" s="425"/>
      <c r="I17" s="425"/>
      <c r="J17" s="425"/>
      <c r="K17" s="425"/>
      <c r="L17" s="425"/>
      <c r="M17" s="425"/>
      <c r="N17" s="425"/>
      <c r="O17" s="425"/>
      <c r="P17" s="425"/>
      <c r="Q17" s="425"/>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7" t="str">
        <f t="shared" si="0"/>
        <v/>
      </c>
      <c r="AO17" s="427"/>
      <c r="AP17" s="427"/>
      <c r="AQ17" s="427"/>
      <c r="AR17" s="427"/>
      <c r="AS17" s="427"/>
      <c r="AT17" s="427"/>
      <c r="AU17" s="427"/>
      <c r="AV17" s="427"/>
    </row>
    <row r="18" spans="3:48" ht="18" customHeight="1" x14ac:dyDescent="0.45">
      <c r="C18" s="424">
        <v>0.125</v>
      </c>
      <c r="D18" s="424"/>
      <c r="E18" s="424"/>
      <c r="F18" s="425"/>
      <c r="G18" s="425"/>
      <c r="H18" s="425"/>
      <c r="I18" s="425"/>
      <c r="J18" s="425"/>
      <c r="K18" s="425"/>
      <c r="L18" s="425"/>
      <c r="M18" s="425"/>
      <c r="N18" s="425"/>
      <c r="O18" s="425"/>
      <c r="P18" s="425"/>
      <c r="Q18" s="425"/>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7" t="str">
        <f t="shared" si="0"/>
        <v/>
      </c>
      <c r="AO18" s="427"/>
      <c r="AP18" s="427"/>
      <c r="AQ18" s="427"/>
      <c r="AR18" s="427"/>
      <c r="AS18" s="427"/>
      <c r="AT18" s="427"/>
      <c r="AU18" s="427"/>
      <c r="AV18" s="427"/>
    </row>
    <row r="19" spans="3:48" ht="18" customHeight="1" x14ac:dyDescent="0.45">
      <c r="C19" s="424">
        <v>0.14583333333333301</v>
      </c>
      <c r="D19" s="424"/>
      <c r="E19" s="424"/>
      <c r="F19" s="425"/>
      <c r="G19" s="425"/>
      <c r="H19" s="425"/>
      <c r="I19" s="425"/>
      <c r="J19" s="425"/>
      <c r="K19" s="425"/>
      <c r="L19" s="425"/>
      <c r="M19" s="425"/>
      <c r="N19" s="425"/>
      <c r="O19" s="425"/>
      <c r="P19" s="425"/>
      <c r="Q19" s="425"/>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7" t="str">
        <f t="shared" si="0"/>
        <v/>
      </c>
      <c r="AO19" s="427"/>
      <c r="AP19" s="427"/>
      <c r="AQ19" s="427"/>
      <c r="AR19" s="427"/>
      <c r="AS19" s="427"/>
      <c r="AT19" s="427"/>
      <c r="AU19" s="427"/>
      <c r="AV19" s="427"/>
    </row>
    <row r="20" spans="3:48" ht="18" customHeight="1" x14ac:dyDescent="0.45">
      <c r="C20" s="424">
        <v>0.16666666666666699</v>
      </c>
      <c r="D20" s="424"/>
      <c r="E20" s="424"/>
      <c r="F20" s="425"/>
      <c r="G20" s="425"/>
      <c r="H20" s="425"/>
      <c r="I20" s="425"/>
      <c r="J20" s="425"/>
      <c r="K20" s="425"/>
      <c r="L20" s="425"/>
      <c r="M20" s="425"/>
      <c r="N20" s="425"/>
      <c r="O20" s="425"/>
      <c r="P20" s="425"/>
      <c r="Q20" s="425"/>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7" t="str">
        <f t="shared" si="0"/>
        <v/>
      </c>
      <c r="AO20" s="427"/>
      <c r="AP20" s="427"/>
      <c r="AQ20" s="427"/>
      <c r="AR20" s="427"/>
      <c r="AS20" s="427"/>
      <c r="AT20" s="427"/>
      <c r="AU20" s="427"/>
      <c r="AV20" s="427"/>
    </row>
    <row r="21" spans="3:48" ht="18" customHeight="1" x14ac:dyDescent="0.45">
      <c r="C21" s="424">
        <v>0.1875</v>
      </c>
      <c r="D21" s="424"/>
      <c r="E21" s="424"/>
      <c r="F21" s="425"/>
      <c r="G21" s="425"/>
      <c r="H21" s="425"/>
      <c r="I21" s="425"/>
      <c r="J21" s="425"/>
      <c r="K21" s="425"/>
      <c r="L21" s="425"/>
      <c r="M21" s="425"/>
      <c r="N21" s="425"/>
      <c r="O21" s="425"/>
      <c r="P21" s="425"/>
      <c r="Q21" s="425"/>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7" t="str">
        <f t="shared" si="0"/>
        <v/>
      </c>
      <c r="AO21" s="427"/>
      <c r="AP21" s="427"/>
      <c r="AQ21" s="427"/>
      <c r="AR21" s="427"/>
      <c r="AS21" s="427"/>
      <c r="AT21" s="427"/>
      <c r="AU21" s="427"/>
      <c r="AV21" s="427"/>
    </row>
    <row r="22" spans="3:48" ht="18" customHeight="1" x14ac:dyDescent="0.45">
      <c r="C22" s="424">
        <v>0.20833333333333301</v>
      </c>
      <c r="D22" s="424"/>
      <c r="E22" s="424"/>
      <c r="F22" s="425"/>
      <c r="G22" s="425"/>
      <c r="H22" s="425"/>
      <c r="I22" s="425"/>
      <c r="J22" s="425"/>
      <c r="K22" s="425"/>
      <c r="L22" s="425"/>
      <c r="M22" s="425"/>
      <c r="N22" s="425"/>
      <c r="O22" s="425"/>
      <c r="P22" s="425"/>
      <c r="Q22" s="425"/>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7" t="str">
        <f t="shared" si="0"/>
        <v/>
      </c>
      <c r="AO22" s="427"/>
      <c r="AP22" s="427"/>
      <c r="AQ22" s="427"/>
      <c r="AR22" s="427"/>
      <c r="AS22" s="427"/>
      <c r="AT22" s="427"/>
      <c r="AU22" s="427"/>
      <c r="AV22" s="427"/>
    </row>
    <row r="23" spans="3:48" ht="18" customHeight="1" x14ac:dyDescent="0.45">
      <c r="C23" s="424">
        <v>0.22916666666666699</v>
      </c>
      <c r="D23" s="424"/>
      <c r="E23" s="424"/>
      <c r="F23" s="425"/>
      <c r="G23" s="425"/>
      <c r="H23" s="425"/>
      <c r="I23" s="425"/>
      <c r="J23" s="425"/>
      <c r="K23" s="425"/>
      <c r="L23" s="425"/>
      <c r="M23" s="425"/>
      <c r="N23" s="425"/>
      <c r="O23" s="425"/>
      <c r="P23" s="425"/>
      <c r="Q23" s="425"/>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7" t="str">
        <f t="shared" si="0"/>
        <v/>
      </c>
      <c r="AO23" s="427"/>
      <c r="AP23" s="427"/>
      <c r="AQ23" s="427"/>
      <c r="AR23" s="427"/>
      <c r="AS23" s="427"/>
      <c r="AT23" s="427"/>
      <c r="AU23" s="427"/>
      <c r="AV23" s="427"/>
    </row>
    <row r="24" spans="3:48" ht="18" customHeight="1" x14ac:dyDescent="0.45">
      <c r="C24" s="424">
        <v>0.25</v>
      </c>
      <c r="D24" s="424"/>
      <c r="E24" s="424"/>
      <c r="F24" s="425"/>
      <c r="G24" s="425"/>
      <c r="H24" s="425"/>
      <c r="I24" s="425"/>
      <c r="J24" s="425"/>
      <c r="K24" s="425"/>
      <c r="L24" s="425"/>
      <c r="M24" s="425"/>
      <c r="N24" s="425"/>
      <c r="O24" s="425"/>
      <c r="P24" s="425"/>
      <c r="Q24" s="425"/>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7" t="str">
        <f t="shared" si="0"/>
        <v/>
      </c>
      <c r="AO24" s="427"/>
      <c r="AP24" s="427"/>
      <c r="AQ24" s="427"/>
      <c r="AR24" s="427"/>
      <c r="AS24" s="427"/>
      <c r="AT24" s="427"/>
      <c r="AU24" s="427"/>
      <c r="AV24" s="427"/>
    </row>
    <row r="25" spans="3:48" ht="18" customHeight="1" x14ac:dyDescent="0.45">
      <c r="C25" s="424">
        <v>0.27083333333333298</v>
      </c>
      <c r="D25" s="424"/>
      <c r="E25" s="424"/>
      <c r="F25" s="425"/>
      <c r="G25" s="425"/>
      <c r="H25" s="425"/>
      <c r="I25" s="425"/>
      <c r="J25" s="425"/>
      <c r="K25" s="425"/>
      <c r="L25" s="425"/>
      <c r="M25" s="425"/>
      <c r="N25" s="425"/>
      <c r="O25" s="425"/>
      <c r="P25" s="425"/>
      <c r="Q25" s="425"/>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7" t="str">
        <f t="shared" si="0"/>
        <v/>
      </c>
      <c r="AO25" s="427"/>
      <c r="AP25" s="427"/>
      <c r="AQ25" s="427"/>
      <c r="AR25" s="427"/>
      <c r="AS25" s="427"/>
      <c r="AT25" s="427"/>
      <c r="AU25" s="427"/>
      <c r="AV25" s="427"/>
    </row>
    <row r="26" spans="3:48" ht="18" customHeight="1" x14ac:dyDescent="0.45">
      <c r="C26" s="424">
        <v>0.29166666666666702</v>
      </c>
      <c r="D26" s="424"/>
      <c r="E26" s="424"/>
      <c r="F26" s="425"/>
      <c r="G26" s="425"/>
      <c r="H26" s="425"/>
      <c r="I26" s="425"/>
      <c r="J26" s="425"/>
      <c r="K26" s="425"/>
      <c r="L26" s="425"/>
      <c r="M26" s="425"/>
      <c r="N26" s="425"/>
      <c r="O26" s="425"/>
      <c r="P26" s="425"/>
      <c r="Q26" s="425"/>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7" t="str">
        <f t="shared" si="0"/>
        <v/>
      </c>
      <c r="AO26" s="427"/>
      <c r="AP26" s="427"/>
      <c r="AQ26" s="427"/>
      <c r="AR26" s="427"/>
      <c r="AS26" s="427"/>
      <c r="AT26" s="427"/>
      <c r="AU26" s="427"/>
      <c r="AV26" s="427"/>
    </row>
    <row r="27" spans="3:48" ht="18" customHeight="1" x14ac:dyDescent="0.45">
      <c r="C27" s="424">
        <v>0.3125</v>
      </c>
      <c r="D27" s="424"/>
      <c r="E27" s="424"/>
      <c r="F27" s="425"/>
      <c r="G27" s="425"/>
      <c r="H27" s="425"/>
      <c r="I27" s="425"/>
      <c r="J27" s="425"/>
      <c r="K27" s="425"/>
      <c r="L27" s="425"/>
      <c r="M27" s="425"/>
      <c r="N27" s="425"/>
      <c r="O27" s="425"/>
      <c r="P27" s="425"/>
      <c r="Q27" s="425"/>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7" t="str">
        <f t="shared" si="0"/>
        <v/>
      </c>
      <c r="AO27" s="427"/>
      <c r="AP27" s="427"/>
      <c r="AQ27" s="427"/>
      <c r="AR27" s="427"/>
      <c r="AS27" s="427"/>
      <c r="AT27" s="427"/>
      <c r="AU27" s="427"/>
      <c r="AV27" s="427"/>
    </row>
    <row r="28" spans="3:48" ht="18" customHeight="1" x14ac:dyDescent="0.45">
      <c r="C28" s="424">
        <v>0.33333333333333298</v>
      </c>
      <c r="D28" s="424"/>
      <c r="E28" s="424"/>
      <c r="F28" s="425"/>
      <c r="G28" s="425"/>
      <c r="H28" s="425"/>
      <c r="I28" s="425"/>
      <c r="J28" s="425"/>
      <c r="K28" s="425"/>
      <c r="L28" s="425"/>
      <c r="M28" s="425"/>
      <c r="N28" s="425"/>
      <c r="O28" s="425"/>
      <c r="P28" s="425"/>
      <c r="Q28" s="425"/>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7" t="str">
        <f t="shared" si="0"/>
        <v/>
      </c>
      <c r="AO28" s="427"/>
      <c r="AP28" s="427"/>
      <c r="AQ28" s="427"/>
      <c r="AR28" s="427"/>
      <c r="AS28" s="427"/>
      <c r="AT28" s="427"/>
      <c r="AU28" s="427"/>
      <c r="AV28" s="427"/>
    </row>
    <row r="29" spans="3:48" ht="18" customHeight="1" x14ac:dyDescent="0.45">
      <c r="C29" s="424">
        <v>0.35416666666666702</v>
      </c>
      <c r="D29" s="424"/>
      <c r="E29" s="424"/>
      <c r="F29" s="425"/>
      <c r="G29" s="425"/>
      <c r="H29" s="425"/>
      <c r="I29" s="425"/>
      <c r="J29" s="425"/>
      <c r="K29" s="425"/>
      <c r="L29" s="425"/>
      <c r="M29" s="425"/>
      <c r="N29" s="425"/>
      <c r="O29" s="425"/>
      <c r="P29" s="425"/>
      <c r="Q29" s="425"/>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7" t="str">
        <f t="shared" si="0"/>
        <v/>
      </c>
      <c r="AO29" s="427"/>
      <c r="AP29" s="427"/>
      <c r="AQ29" s="427"/>
      <c r="AR29" s="427"/>
      <c r="AS29" s="427"/>
      <c r="AT29" s="427"/>
      <c r="AU29" s="427"/>
      <c r="AV29" s="427"/>
    </row>
    <row r="30" spans="3:48" ht="18" customHeight="1" x14ac:dyDescent="0.45">
      <c r="C30" s="424">
        <v>0.375</v>
      </c>
      <c r="D30" s="424"/>
      <c r="E30" s="424"/>
      <c r="F30" s="425"/>
      <c r="G30" s="425"/>
      <c r="H30" s="425"/>
      <c r="I30" s="425"/>
      <c r="J30" s="425"/>
      <c r="K30" s="425"/>
      <c r="L30" s="425"/>
      <c r="M30" s="425"/>
      <c r="N30" s="425"/>
      <c r="O30" s="425"/>
      <c r="P30" s="425"/>
      <c r="Q30" s="425"/>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7" t="str">
        <f t="shared" si="0"/>
        <v/>
      </c>
      <c r="AO30" s="427"/>
      <c r="AP30" s="427"/>
      <c r="AQ30" s="427"/>
      <c r="AR30" s="427"/>
      <c r="AS30" s="427"/>
      <c r="AT30" s="427"/>
      <c r="AU30" s="427"/>
      <c r="AV30" s="427"/>
    </row>
    <row r="31" spans="3:48" ht="18" customHeight="1" x14ac:dyDescent="0.45">
      <c r="C31" s="424">
        <v>0.39583333333333298</v>
      </c>
      <c r="D31" s="424"/>
      <c r="E31" s="424"/>
      <c r="F31" s="425"/>
      <c r="G31" s="425"/>
      <c r="H31" s="425"/>
      <c r="I31" s="425"/>
      <c r="J31" s="425"/>
      <c r="K31" s="425"/>
      <c r="L31" s="425"/>
      <c r="M31" s="425"/>
      <c r="N31" s="425"/>
      <c r="O31" s="425"/>
      <c r="P31" s="425"/>
      <c r="Q31" s="425"/>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7" t="str">
        <f t="shared" si="0"/>
        <v/>
      </c>
      <c r="AO31" s="427"/>
      <c r="AP31" s="427"/>
      <c r="AQ31" s="427"/>
      <c r="AR31" s="427"/>
      <c r="AS31" s="427"/>
      <c r="AT31" s="427"/>
      <c r="AU31" s="427"/>
      <c r="AV31" s="427"/>
    </row>
    <row r="32" spans="3:48" ht="18" customHeight="1" x14ac:dyDescent="0.45">
      <c r="C32" s="424">
        <v>0.41666666666666702</v>
      </c>
      <c r="D32" s="424"/>
      <c r="E32" s="424"/>
      <c r="F32" s="425"/>
      <c r="G32" s="425"/>
      <c r="H32" s="425"/>
      <c r="I32" s="425"/>
      <c r="J32" s="425"/>
      <c r="K32" s="425"/>
      <c r="L32" s="425"/>
      <c r="M32" s="425"/>
      <c r="N32" s="425"/>
      <c r="O32" s="425"/>
      <c r="P32" s="425"/>
      <c r="Q32" s="425"/>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7" t="str">
        <f t="shared" si="0"/>
        <v/>
      </c>
      <c r="AO32" s="427"/>
      <c r="AP32" s="427"/>
      <c r="AQ32" s="427"/>
      <c r="AR32" s="427"/>
      <c r="AS32" s="427"/>
      <c r="AT32" s="427"/>
      <c r="AU32" s="427"/>
      <c r="AV32" s="427"/>
    </row>
    <row r="33" spans="3:48" ht="18" customHeight="1" x14ac:dyDescent="0.45">
      <c r="C33" s="424">
        <v>0.4375</v>
      </c>
      <c r="D33" s="424"/>
      <c r="E33" s="424"/>
      <c r="F33" s="425"/>
      <c r="G33" s="425"/>
      <c r="H33" s="425"/>
      <c r="I33" s="425"/>
      <c r="J33" s="425"/>
      <c r="K33" s="425"/>
      <c r="L33" s="425"/>
      <c r="M33" s="425"/>
      <c r="N33" s="425"/>
      <c r="O33" s="425"/>
      <c r="P33" s="425"/>
      <c r="Q33" s="425"/>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7" t="str">
        <f t="shared" si="0"/>
        <v/>
      </c>
      <c r="AO33" s="427"/>
      <c r="AP33" s="427"/>
      <c r="AQ33" s="427"/>
      <c r="AR33" s="427"/>
      <c r="AS33" s="427"/>
      <c r="AT33" s="427"/>
      <c r="AU33" s="427"/>
      <c r="AV33" s="427"/>
    </row>
    <row r="34" spans="3:48" ht="18" customHeight="1" x14ac:dyDescent="0.45">
      <c r="C34" s="424">
        <v>0.45833333333333298</v>
      </c>
      <c r="D34" s="424"/>
      <c r="E34" s="424"/>
      <c r="F34" s="425"/>
      <c r="G34" s="425"/>
      <c r="H34" s="425"/>
      <c r="I34" s="425"/>
      <c r="J34" s="425"/>
      <c r="K34" s="425"/>
      <c r="L34" s="425"/>
      <c r="M34" s="425"/>
      <c r="N34" s="425"/>
      <c r="O34" s="425"/>
      <c r="P34" s="425"/>
      <c r="Q34" s="425"/>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7" t="str">
        <f t="shared" si="0"/>
        <v/>
      </c>
      <c r="AO34" s="427"/>
      <c r="AP34" s="427"/>
      <c r="AQ34" s="427"/>
      <c r="AR34" s="427"/>
      <c r="AS34" s="427"/>
      <c r="AT34" s="427"/>
      <c r="AU34" s="427"/>
      <c r="AV34" s="427"/>
    </row>
    <row r="35" spans="3:48" ht="18" customHeight="1" x14ac:dyDescent="0.45">
      <c r="C35" s="424">
        <v>0.47916666666666702</v>
      </c>
      <c r="D35" s="424"/>
      <c r="E35" s="424"/>
      <c r="F35" s="425"/>
      <c r="G35" s="425"/>
      <c r="H35" s="425"/>
      <c r="I35" s="425"/>
      <c r="J35" s="425"/>
      <c r="K35" s="425"/>
      <c r="L35" s="425"/>
      <c r="M35" s="425"/>
      <c r="N35" s="425"/>
      <c r="O35" s="425"/>
      <c r="P35" s="425"/>
      <c r="Q35" s="425"/>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7" t="str">
        <f t="shared" si="0"/>
        <v/>
      </c>
      <c r="AO35" s="427"/>
      <c r="AP35" s="427"/>
      <c r="AQ35" s="427"/>
      <c r="AR35" s="427"/>
      <c r="AS35" s="427"/>
      <c r="AT35" s="427"/>
      <c r="AU35" s="427"/>
      <c r="AV35" s="427"/>
    </row>
    <row r="36" spans="3:48" ht="18" customHeight="1" x14ac:dyDescent="0.45">
      <c r="C36" s="424">
        <v>0.5</v>
      </c>
      <c r="D36" s="424"/>
      <c r="E36" s="424"/>
      <c r="F36" s="425"/>
      <c r="G36" s="425"/>
      <c r="H36" s="425"/>
      <c r="I36" s="425"/>
      <c r="J36" s="425"/>
      <c r="K36" s="425"/>
      <c r="L36" s="425"/>
      <c r="M36" s="425"/>
      <c r="N36" s="425"/>
      <c r="O36" s="425"/>
      <c r="P36" s="425"/>
      <c r="Q36" s="425"/>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7" t="str">
        <f t="shared" si="0"/>
        <v/>
      </c>
      <c r="AO36" s="427"/>
      <c r="AP36" s="427"/>
      <c r="AQ36" s="427"/>
      <c r="AR36" s="427"/>
      <c r="AS36" s="427"/>
      <c r="AT36" s="427"/>
      <c r="AU36" s="427"/>
      <c r="AV36" s="427"/>
    </row>
    <row r="37" spans="3:48" ht="18" customHeight="1" x14ac:dyDescent="0.45">
      <c r="C37" s="424">
        <v>0.52083333333333304</v>
      </c>
      <c r="D37" s="424"/>
      <c r="E37" s="424"/>
      <c r="F37" s="425"/>
      <c r="G37" s="425"/>
      <c r="H37" s="425"/>
      <c r="I37" s="425"/>
      <c r="J37" s="425"/>
      <c r="K37" s="425"/>
      <c r="L37" s="425"/>
      <c r="M37" s="425"/>
      <c r="N37" s="425"/>
      <c r="O37" s="425"/>
      <c r="P37" s="425"/>
      <c r="Q37" s="425"/>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7" t="str">
        <f t="shared" si="0"/>
        <v/>
      </c>
      <c r="AO37" s="427"/>
      <c r="AP37" s="427"/>
      <c r="AQ37" s="427"/>
      <c r="AR37" s="427"/>
      <c r="AS37" s="427"/>
      <c r="AT37" s="427"/>
      <c r="AU37" s="427"/>
      <c r="AV37" s="427"/>
    </row>
    <row r="38" spans="3:48" ht="18" customHeight="1" x14ac:dyDescent="0.45">
      <c r="C38" s="424">
        <v>0.54166666666666696</v>
      </c>
      <c r="D38" s="424"/>
      <c r="E38" s="424"/>
      <c r="F38" s="425"/>
      <c r="G38" s="425"/>
      <c r="H38" s="425"/>
      <c r="I38" s="425"/>
      <c r="J38" s="425"/>
      <c r="K38" s="425"/>
      <c r="L38" s="425"/>
      <c r="M38" s="425"/>
      <c r="N38" s="425"/>
      <c r="O38" s="425"/>
      <c r="P38" s="425"/>
      <c r="Q38" s="425"/>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7" t="str">
        <f t="shared" si="0"/>
        <v/>
      </c>
      <c r="AO38" s="427"/>
      <c r="AP38" s="427"/>
      <c r="AQ38" s="427"/>
      <c r="AR38" s="427"/>
      <c r="AS38" s="427"/>
      <c r="AT38" s="427"/>
      <c r="AU38" s="427"/>
      <c r="AV38" s="427"/>
    </row>
    <row r="39" spans="3:48" ht="18" customHeight="1" x14ac:dyDescent="0.45">
      <c r="C39" s="424">
        <v>0.5625</v>
      </c>
      <c r="D39" s="424"/>
      <c r="E39" s="424"/>
      <c r="F39" s="425"/>
      <c r="G39" s="425"/>
      <c r="H39" s="425"/>
      <c r="I39" s="425"/>
      <c r="J39" s="425"/>
      <c r="K39" s="425"/>
      <c r="L39" s="425"/>
      <c r="M39" s="425"/>
      <c r="N39" s="425"/>
      <c r="O39" s="425"/>
      <c r="P39" s="425"/>
      <c r="Q39" s="425"/>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7" t="str">
        <f t="shared" si="0"/>
        <v/>
      </c>
      <c r="AO39" s="427"/>
      <c r="AP39" s="427"/>
      <c r="AQ39" s="427"/>
      <c r="AR39" s="427"/>
      <c r="AS39" s="427"/>
      <c r="AT39" s="427"/>
      <c r="AU39" s="427"/>
      <c r="AV39" s="427"/>
    </row>
    <row r="40" spans="3:48" ht="18" customHeight="1" x14ac:dyDescent="0.45">
      <c r="C40" s="424">
        <v>0.58333333333333304</v>
      </c>
      <c r="D40" s="424"/>
      <c r="E40" s="424"/>
      <c r="F40" s="425"/>
      <c r="G40" s="425"/>
      <c r="H40" s="425"/>
      <c r="I40" s="425"/>
      <c r="J40" s="425"/>
      <c r="K40" s="425"/>
      <c r="L40" s="425"/>
      <c r="M40" s="425"/>
      <c r="N40" s="425"/>
      <c r="O40" s="425"/>
      <c r="P40" s="425"/>
      <c r="Q40" s="425"/>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7" t="str">
        <f t="shared" si="0"/>
        <v/>
      </c>
      <c r="AO40" s="427"/>
      <c r="AP40" s="427"/>
      <c r="AQ40" s="427"/>
      <c r="AR40" s="427"/>
      <c r="AS40" s="427"/>
      <c r="AT40" s="427"/>
      <c r="AU40" s="427"/>
      <c r="AV40" s="427"/>
    </row>
    <row r="41" spans="3:48" ht="18" customHeight="1" x14ac:dyDescent="0.45">
      <c r="C41" s="424">
        <v>0.60416666666666696</v>
      </c>
      <c r="D41" s="424"/>
      <c r="E41" s="424"/>
      <c r="F41" s="425"/>
      <c r="G41" s="425"/>
      <c r="H41" s="425"/>
      <c r="I41" s="425"/>
      <c r="J41" s="425"/>
      <c r="K41" s="425"/>
      <c r="L41" s="425"/>
      <c r="M41" s="425"/>
      <c r="N41" s="425"/>
      <c r="O41" s="425"/>
      <c r="P41" s="425"/>
      <c r="Q41" s="425"/>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7" t="str">
        <f t="shared" si="0"/>
        <v/>
      </c>
      <c r="AO41" s="427"/>
      <c r="AP41" s="427"/>
      <c r="AQ41" s="427"/>
      <c r="AR41" s="427"/>
      <c r="AS41" s="427"/>
      <c r="AT41" s="427"/>
      <c r="AU41" s="427"/>
      <c r="AV41" s="427"/>
    </row>
    <row r="42" spans="3:48" ht="18" customHeight="1" x14ac:dyDescent="0.45">
      <c r="C42" s="424">
        <v>0.625</v>
      </c>
      <c r="D42" s="424"/>
      <c r="E42" s="424"/>
      <c r="F42" s="425"/>
      <c r="G42" s="425"/>
      <c r="H42" s="425"/>
      <c r="I42" s="425"/>
      <c r="J42" s="425"/>
      <c r="K42" s="425"/>
      <c r="L42" s="425"/>
      <c r="M42" s="425"/>
      <c r="N42" s="425"/>
      <c r="O42" s="425"/>
      <c r="P42" s="425"/>
      <c r="Q42" s="425"/>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7" t="str">
        <f t="shared" si="0"/>
        <v/>
      </c>
      <c r="AO42" s="427"/>
      <c r="AP42" s="427"/>
      <c r="AQ42" s="427"/>
      <c r="AR42" s="427"/>
      <c r="AS42" s="427"/>
      <c r="AT42" s="427"/>
      <c r="AU42" s="427"/>
      <c r="AV42" s="427"/>
    </row>
    <row r="43" spans="3:48" ht="18" customHeight="1" x14ac:dyDescent="0.45">
      <c r="C43" s="424">
        <v>0.64583333333333304</v>
      </c>
      <c r="D43" s="424"/>
      <c r="E43" s="424"/>
      <c r="F43" s="425"/>
      <c r="G43" s="425"/>
      <c r="H43" s="425"/>
      <c r="I43" s="425"/>
      <c r="J43" s="425"/>
      <c r="K43" s="425"/>
      <c r="L43" s="425"/>
      <c r="M43" s="425"/>
      <c r="N43" s="425"/>
      <c r="O43" s="425"/>
      <c r="P43" s="425"/>
      <c r="Q43" s="425"/>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7" t="str">
        <f t="shared" si="0"/>
        <v/>
      </c>
      <c r="AO43" s="427"/>
      <c r="AP43" s="427"/>
      <c r="AQ43" s="427"/>
      <c r="AR43" s="427"/>
      <c r="AS43" s="427"/>
      <c r="AT43" s="427"/>
      <c r="AU43" s="427"/>
      <c r="AV43" s="427"/>
    </row>
    <row r="44" spans="3:48" ht="18" customHeight="1" x14ac:dyDescent="0.45">
      <c r="C44" s="424">
        <v>0.66666666666666696</v>
      </c>
      <c r="D44" s="424"/>
      <c r="E44" s="424"/>
      <c r="F44" s="425"/>
      <c r="G44" s="425"/>
      <c r="H44" s="425"/>
      <c r="I44" s="425"/>
      <c r="J44" s="425"/>
      <c r="K44" s="425"/>
      <c r="L44" s="425"/>
      <c r="M44" s="425"/>
      <c r="N44" s="425"/>
      <c r="O44" s="425"/>
      <c r="P44" s="425"/>
      <c r="Q44" s="425"/>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7" t="str">
        <f t="shared" si="0"/>
        <v/>
      </c>
      <c r="AO44" s="427"/>
      <c r="AP44" s="427"/>
      <c r="AQ44" s="427"/>
      <c r="AR44" s="427"/>
      <c r="AS44" s="427"/>
      <c r="AT44" s="427"/>
      <c r="AU44" s="427"/>
      <c r="AV44" s="427"/>
    </row>
    <row r="45" spans="3:48" ht="18" customHeight="1" x14ac:dyDescent="0.45">
      <c r="C45" s="424">
        <v>0.6875</v>
      </c>
      <c r="D45" s="424"/>
      <c r="E45" s="424"/>
      <c r="F45" s="425"/>
      <c r="G45" s="425"/>
      <c r="H45" s="425"/>
      <c r="I45" s="425"/>
      <c r="J45" s="425"/>
      <c r="K45" s="425"/>
      <c r="L45" s="425"/>
      <c r="M45" s="425"/>
      <c r="N45" s="425"/>
      <c r="O45" s="425"/>
      <c r="P45" s="425"/>
      <c r="Q45" s="425"/>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7" t="str">
        <f t="shared" si="0"/>
        <v/>
      </c>
      <c r="AO45" s="427"/>
      <c r="AP45" s="427"/>
      <c r="AQ45" s="427"/>
      <c r="AR45" s="427"/>
      <c r="AS45" s="427"/>
      <c r="AT45" s="427"/>
      <c r="AU45" s="427"/>
      <c r="AV45" s="427"/>
    </row>
    <row r="46" spans="3:48" ht="18" customHeight="1" x14ac:dyDescent="0.45">
      <c r="C46" s="424">
        <v>0.70833333333333304</v>
      </c>
      <c r="D46" s="424"/>
      <c r="E46" s="424"/>
      <c r="F46" s="425"/>
      <c r="G46" s="425"/>
      <c r="H46" s="425"/>
      <c r="I46" s="425"/>
      <c r="J46" s="425"/>
      <c r="K46" s="425"/>
      <c r="L46" s="425"/>
      <c r="M46" s="425"/>
      <c r="N46" s="425"/>
      <c r="O46" s="425"/>
      <c r="P46" s="425"/>
      <c r="Q46" s="425"/>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7" t="str">
        <f t="shared" si="0"/>
        <v/>
      </c>
      <c r="AO46" s="427"/>
      <c r="AP46" s="427"/>
      <c r="AQ46" s="427"/>
      <c r="AR46" s="427"/>
      <c r="AS46" s="427"/>
      <c r="AT46" s="427"/>
      <c r="AU46" s="427"/>
      <c r="AV46" s="427"/>
    </row>
    <row r="47" spans="3:48" ht="18" customHeight="1" x14ac:dyDescent="0.45">
      <c r="C47" s="424">
        <v>0.72916666666666696</v>
      </c>
      <c r="D47" s="424"/>
      <c r="E47" s="424"/>
      <c r="F47" s="425"/>
      <c r="G47" s="425"/>
      <c r="H47" s="425"/>
      <c r="I47" s="425"/>
      <c r="J47" s="425"/>
      <c r="K47" s="425"/>
      <c r="L47" s="425"/>
      <c r="M47" s="425"/>
      <c r="N47" s="425"/>
      <c r="O47" s="425"/>
      <c r="P47" s="425"/>
      <c r="Q47" s="425"/>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7" t="str">
        <f t="shared" si="0"/>
        <v/>
      </c>
      <c r="AO47" s="427"/>
      <c r="AP47" s="427"/>
      <c r="AQ47" s="427"/>
      <c r="AR47" s="427"/>
      <c r="AS47" s="427"/>
      <c r="AT47" s="427"/>
      <c r="AU47" s="427"/>
      <c r="AV47" s="427"/>
    </row>
    <row r="48" spans="3:48" ht="18" customHeight="1" x14ac:dyDescent="0.45">
      <c r="C48" s="424">
        <v>0.75</v>
      </c>
      <c r="D48" s="424"/>
      <c r="E48" s="424"/>
      <c r="F48" s="425"/>
      <c r="G48" s="425"/>
      <c r="H48" s="425"/>
      <c r="I48" s="425"/>
      <c r="J48" s="425"/>
      <c r="K48" s="425"/>
      <c r="L48" s="425"/>
      <c r="M48" s="425"/>
      <c r="N48" s="425"/>
      <c r="O48" s="425"/>
      <c r="P48" s="425"/>
      <c r="Q48" s="425"/>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7" t="str">
        <f t="shared" si="0"/>
        <v/>
      </c>
      <c r="AO48" s="427"/>
      <c r="AP48" s="427"/>
      <c r="AQ48" s="427"/>
      <c r="AR48" s="427"/>
      <c r="AS48" s="427"/>
      <c r="AT48" s="427"/>
      <c r="AU48" s="427"/>
      <c r="AV48" s="427"/>
    </row>
    <row r="49" spans="2:68" ht="18" customHeight="1" x14ac:dyDescent="0.45">
      <c r="C49" s="424">
        <v>0.77083333333333304</v>
      </c>
      <c r="D49" s="424"/>
      <c r="E49" s="424"/>
      <c r="F49" s="425"/>
      <c r="G49" s="425"/>
      <c r="H49" s="425"/>
      <c r="I49" s="425"/>
      <c r="J49" s="425"/>
      <c r="K49" s="425"/>
      <c r="L49" s="425"/>
      <c r="M49" s="425"/>
      <c r="N49" s="425"/>
      <c r="O49" s="425"/>
      <c r="P49" s="425"/>
      <c r="Q49" s="425"/>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7" t="str">
        <f t="shared" si="0"/>
        <v/>
      </c>
      <c r="AO49" s="427"/>
      <c r="AP49" s="427"/>
      <c r="AQ49" s="427"/>
      <c r="AR49" s="427"/>
      <c r="AS49" s="427"/>
      <c r="AT49" s="427"/>
      <c r="AU49" s="427"/>
      <c r="AV49" s="427"/>
    </row>
    <row r="50" spans="2:68" ht="18" customHeight="1" x14ac:dyDescent="0.45">
      <c r="C50" s="424">
        <v>0.79166666666666696</v>
      </c>
      <c r="D50" s="424"/>
      <c r="E50" s="424"/>
      <c r="F50" s="425"/>
      <c r="G50" s="425"/>
      <c r="H50" s="425"/>
      <c r="I50" s="425"/>
      <c r="J50" s="425"/>
      <c r="K50" s="425"/>
      <c r="L50" s="425"/>
      <c r="M50" s="425"/>
      <c r="N50" s="425"/>
      <c r="O50" s="425"/>
      <c r="P50" s="425"/>
      <c r="Q50" s="425"/>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7" t="str">
        <f t="shared" si="0"/>
        <v/>
      </c>
      <c r="AO50" s="427"/>
      <c r="AP50" s="427"/>
      <c r="AQ50" s="427"/>
      <c r="AR50" s="427"/>
      <c r="AS50" s="427"/>
      <c r="AT50" s="427"/>
      <c r="AU50" s="427"/>
      <c r="AV50" s="427"/>
    </row>
    <row r="51" spans="2:68" ht="18" customHeight="1" x14ac:dyDescent="0.45">
      <c r="C51" s="424">
        <v>0.8125</v>
      </c>
      <c r="D51" s="424"/>
      <c r="E51" s="424"/>
      <c r="F51" s="425"/>
      <c r="G51" s="425"/>
      <c r="H51" s="425"/>
      <c r="I51" s="425"/>
      <c r="J51" s="425"/>
      <c r="K51" s="425"/>
      <c r="L51" s="425"/>
      <c r="M51" s="425"/>
      <c r="N51" s="425"/>
      <c r="O51" s="425"/>
      <c r="P51" s="425"/>
      <c r="Q51" s="425"/>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7" t="str">
        <f t="shared" si="0"/>
        <v/>
      </c>
      <c r="AO51" s="427"/>
      <c r="AP51" s="427"/>
      <c r="AQ51" s="427"/>
      <c r="AR51" s="427"/>
      <c r="AS51" s="427"/>
      <c r="AT51" s="427"/>
      <c r="AU51" s="427"/>
      <c r="AV51" s="427"/>
    </row>
    <row r="52" spans="2:68" ht="18" customHeight="1" x14ac:dyDescent="0.45">
      <c r="C52" s="424">
        <v>0.83333333333333304</v>
      </c>
      <c r="D52" s="424"/>
      <c r="E52" s="424"/>
      <c r="F52" s="425"/>
      <c r="G52" s="425"/>
      <c r="H52" s="425"/>
      <c r="I52" s="425"/>
      <c r="J52" s="425"/>
      <c r="K52" s="425"/>
      <c r="L52" s="425"/>
      <c r="M52" s="425"/>
      <c r="N52" s="425"/>
      <c r="O52" s="425"/>
      <c r="P52" s="425"/>
      <c r="Q52" s="425"/>
      <c r="R52" s="426"/>
      <c r="S52" s="426"/>
      <c r="T52" s="426"/>
      <c r="U52" s="426"/>
      <c r="V52" s="426"/>
      <c r="W52" s="426"/>
      <c r="X52" s="426"/>
      <c r="Y52" s="426"/>
      <c r="Z52" s="426"/>
      <c r="AA52" s="426"/>
      <c r="AB52" s="426"/>
      <c r="AC52" s="426"/>
      <c r="AD52" s="426"/>
      <c r="AE52" s="426"/>
      <c r="AF52" s="426"/>
      <c r="AG52" s="426"/>
      <c r="AH52" s="426"/>
      <c r="AI52" s="426"/>
      <c r="AJ52" s="426"/>
      <c r="AK52" s="426"/>
      <c r="AL52" s="426"/>
      <c r="AM52" s="426"/>
      <c r="AN52" s="427" t="str">
        <f t="shared" si="0"/>
        <v/>
      </c>
      <c r="AO52" s="427"/>
      <c r="AP52" s="427"/>
      <c r="AQ52" s="427"/>
      <c r="AR52" s="427"/>
      <c r="AS52" s="427"/>
      <c r="AT52" s="427"/>
      <c r="AU52" s="427"/>
      <c r="AV52" s="427"/>
    </row>
    <row r="53" spans="2:68" ht="18" customHeight="1" x14ac:dyDescent="0.45">
      <c r="C53" s="424">
        <v>0.85416666666666696</v>
      </c>
      <c r="D53" s="424"/>
      <c r="E53" s="424"/>
      <c r="F53" s="425"/>
      <c r="G53" s="425"/>
      <c r="H53" s="425"/>
      <c r="I53" s="425"/>
      <c r="J53" s="425"/>
      <c r="K53" s="425"/>
      <c r="L53" s="425"/>
      <c r="M53" s="425"/>
      <c r="N53" s="425"/>
      <c r="O53" s="425"/>
      <c r="P53" s="425"/>
      <c r="Q53" s="425"/>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7" t="str">
        <f t="shared" si="0"/>
        <v/>
      </c>
      <c r="AO53" s="427"/>
      <c r="AP53" s="427"/>
      <c r="AQ53" s="427"/>
      <c r="AR53" s="427"/>
      <c r="AS53" s="427"/>
      <c r="AT53" s="427"/>
      <c r="AU53" s="427"/>
      <c r="AV53" s="427"/>
    </row>
    <row r="54" spans="2:68" ht="18" customHeight="1" x14ac:dyDescent="0.45">
      <c r="C54" s="424">
        <v>0.875</v>
      </c>
      <c r="D54" s="424"/>
      <c r="E54" s="424"/>
      <c r="F54" s="425"/>
      <c r="G54" s="425"/>
      <c r="H54" s="425"/>
      <c r="I54" s="425"/>
      <c r="J54" s="425"/>
      <c r="K54" s="425"/>
      <c r="L54" s="425"/>
      <c r="M54" s="425"/>
      <c r="N54" s="425"/>
      <c r="O54" s="425"/>
      <c r="P54" s="425"/>
      <c r="Q54" s="425"/>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7" t="str">
        <f t="shared" si="0"/>
        <v/>
      </c>
      <c r="AO54" s="427"/>
      <c r="AP54" s="427"/>
      <c r="AQ54" s="427"/>
      <c r="AR54" s="427"/>
      <c r="AS54" s="427"/>
      <c r="AT54" s="427"/>
      <c r="AU54" s="427"/>
      <c r="AV54" s="427"/>
    </row>
    <row r="55" spans="2:68" ht="18" customHeight="1" x14ac:dyDescent="0.45">
      <c r="C55" s="424">
        <v>0.89583333333333304</v>
      </c>
      <c r="D55" s="424"/>
      <c r="E55" s="424"/>
      <c r="F55" s="425"/>
      <c r="G55" s="425"/>
      <c r="H55" s="425"/>
      <c r="I55" s="425"/>
      <c r="J55" s="425"/>
      <c r="K55" s="425"/>
      <c r="L55" s="425"/>
      <c r="M55" s="425"/>
      <c r="N55" s="425"/>
      <c r="O55" s="425"/>
      <c r="P55" s="425"/>
      <c r="Q55" s="425"/>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7" t="str">
        <f t="shared" si="0"/>
        <v/>
      </c>
      <c r="AO55" s="427"/>
      <c r="AP55" s="427"/>
      <c r="AQ55" s="427"/>
      <c r="AR55" s="427"/>
      <c r="AS55" s="427"/>
      <c r="AT55" s="427"/>
      <c r="AU55" s="427"/>
      <c r="AV55" s="427"/>
    </row>
    <row r="56" spans="2:68" ht="18" customHeight="1" x14ac:dyDescent="0.45">
      <c r="C56" s="424">
        <v>0.91666666666666696</v>
      </c>
      <c r="D56" s="424"/>
      <c r="E56" s="424"/>
      <c r="F56" s="425"/>
      <c r="G56" s="425"/>
      <c r="H56" s="425"/>
      <c r="I56" s="425"/>
      <c r="J56" s="425"/>
      <c r="K56" s="425"/>
      <c r="L56" s="425"/>
      <c r="M56" s="425"/>
      <c r="N56" s="425"/>
      <c r="O56" s="425"/>
      <c r="P56" s="425"/>
      <c r="Q56" s="425"/>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7" t="str">
        <f t="shared" si="0"/>
        <v/>
      </c>
      <c r="AO56" s="427"/>
      <c r="AP56" s="427"/>
      <c r="AQ56" s="427"/>
      <c r="AR56" s="427"/>
      <c r="AS56" s="427"/>
      <c r="AT56" s="427"/>
      <c r="AU56" s="427"/>
      <c r="AV56" s="427"/>
    </row>
    <row r="57" spans="2:68" ht="18" customHeight="1" x14ac:dyDescent="0.45">
      <c r="C57" s="424">
        <v>0.9375</v>
      </c>
      <c r="D57" s="424"/>
      <c r="E57" s="424"/>
      <c r="F57" s="425"/>
      <c r="G57" s="425"/>
      <c r="H57" s="425"/>
      <c r="I57" s="425"/>
      <c r="J57" s="425"/>
      <c r="K57" s="425"/>
      <c r="L57" s="425"/>
      <c r="M57" s="425"/>
      <c r="N57" s="425"/>
      <c r="O57" s="425"/>
      <c r="P57" s="425"/>
      <c r="Q57" s="425"/>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7" t="str">
        <f t="shared" si="0"/>
        <v/>
      </c>
      <c r="AO57" s="427"/>
      <c r="AP57" s="427"/>
      <c r="AQ57" s="427"/>
      <c r="AR57" s="427"/>
      <c r="AS57" s="427"/>
      <c r="AT57" s="427"/>
      <c r="AU57" s="427"/>
      <c r="AV57" s="427"/>
    </row>
    <row r="58" spans="2:68" ht="18" customHeight="1" x14ac:dyDescent="0.45">
      <c r="C58" s="424">
        <v>0.95833333333333304</v>
      </c>
      <c r="D58" s="424"/>
      <c r="E58" s="424"/>
      <c r="F58" s="425"/>
      <c r="G58" s="425"/>
      <c r="H58" s="425"/>
      <c r="I58" s="425"/>
      <c r="J58" s="425"/>
      <c r="K58" s="425"/>
      <c r="L58" s="425"/>
      <c r="M58" s="425"/>
      <c r="N58" s="425"/>
      <c r="O58" s="425"/>
      <c r="P58" s="425"/>
      <c r="Q58" s="425"/>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7" t="str">
        <f t="shared" si="0"/>
        <v/>
      </c>
      <c r="AO58" s="427"/>
      <c r="AP58" s="427"/>
      <c r="AQ58" s="427"/>
      <c r="AR58" s="427"/>
      <c r="AS58" s="427"/>
      <c r="AT58" s="427"/>
      <c r="AU58" s="427"/>
      <c r="AV58" s="427"/>
    </row>
    <row r="59" spans="2:68" ht="18" customHeight="1" x14ac:dyDescent="0.45">
      <c r="C59" s="424">
        <v>0.97916666666666696</v>
      </c>
      <c r="D59" s="424"/>
      <c r="E59" s="424"/>
      <c r="F59" s="425"/>
      <c r="G59" s="425"/>
      <c r="H59" s="425"/>
      <c r="I59" s="425"/>
      <c r="J59" s="425"/>
      <c r="K59" s="425"/>
      <c r="L59" s="425"/>
      <c r="M59" s="425"/>
      <c r="N59" s="425"/>
      <c r="O59" s="425"/>
      <c r="P59" s="425"/>
      <c r="Q59" s="425"/>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7" t="str">
        <f t="shared" si="0"/>
        <v/>
      </c>
      <c r="AO59" s="427"/>
      <c r="AP59" s="427"/>
      <c r="AQ59" s="427"/>
      <c r="AR59" s="427"/>
      <c r="AS59" s="427"/>
      <c r="AT59" s="427"/>
      <c r="AU59" s="427"/>
      <c r="AV59" s="427"/>
    </row>
    <row r="60" spans="2:68" ht="13.2" customHeight="1" x14ac:dyDescent="0.45">
      <c r="C60" s="46"/>
      <c r="D60" s="46"/>
      <c r="E60" s="46"/>
      <c r="F60" s="31"/>
      <c r="G60" s="31"/>
      <c r="H60" s="31"/>
      <c r="I60" s="31"/>
      <c r="J60" s="31"/>
      <c r="K60" s="31"/>
      <c r="L60" s="31"/>
      <c r="M60" s="31"/>
      <c r="N60" s="31"/>
      <c r="O60" s="31"/>
      <c r="P60" s="31"/>
      <c r="Q60" s="31"/>
      <c r="R60" s="45"/>
      <c r="S60" s="45"/>
      <c r="T60" s="45"/>
      <c r="U60" s="45"/>
      <c r="V60" s="45"/>
      <c r="W60" s="45"/>
      <c r="X60" s="45"/>
      <c r="Y60" s="45"/>
      <c r="Z60" s="45"/>
      <c r="AA60" s="45"/>
      <c r="AB60" s="45"/>
      <c r="AC60" s="45"/>
      <c r="AD60" s="45"/>
      <c r="AE60" s="45"/>
      <c r="AF60" s="45"/>
      <c r="AG60" s="45"/>
      <c r="AH60" s="45"/>
      <c r="AI60" s="45"/>
      <c r="AJ60" s="45"/>
      <c r="AK60" s="45"/>
      <c r="AL60" s="45"/>
      <c r="AM60" s="45"/>
      <c r="AN60" s="44"/>
      <c r="AO60" s="44"/>
      <c r="AP60" s="44"/>
      <c r="AQ60" s="44"/>
      <c r="AR60" s="44"/>
      <c r="AS60" s="44"/>
      <c r="AT60" s="44"/>
      <c r="AU60" s="44"/>
      <c r="AV60" s="44"/>
    </row>
    <row r="61" spans="2:68" s="25" customFormat="1" ht="18" customHeight="1" x14ac:dyDescent="0.45">
      <c r="B61" s="24" t="s">
        <v>179</v>
      </c>
      <c r="L61" s="38"/>
      <c r="M61" s="38"/>
      <c r="AT61" s="23"/>
      <c r="AU61" s="23"/>
      <c r="AV61" s="23"/>
      <c r="BP61" s="43" t="s">
        <v>73</v>
      </c>
    </row>
    <row r="62" spans="2:68" s="25" customFormat="1" ht="13.2" customHeight="1" x14ac:dyDescent="0.45">
      <c r="B62" s="35"/>
      <c r="L62" s="38"/>
      <c r="M62" s="38"/>
      <c r="AT62" s="23"/>
      <c r="AU62" s="23"/>
      <c r="AV62" s="23"/>
      <c r="BP62" s="43" t="s">
        <v>72</v>
      </c>
    </row>
    <row r="63" spans="2:68" s="25" customFormat="1" ht="13.2" customHeight="1" x14ac:dyDescent="0.15">
      <c r="B63" s="24"/>
      <c r="L63" s="38"/>
      <c r="M63" s="38"/>
      <c r="AT63" s="23"/>
      <c r="AU63" s="23"/>
      <c r="AV63" s="23"/>
      <c r="AX63" s="2"/>
    </row>
    <row r="64" spans="2:68" s="25" customFormat="1" ht="13.2" customHeight="1" x14ac:dyDescent="0.45">
      <c r="C64" s="22" t="s">
        <v>76</v>
      </c>
      <c r="D64" s="22"/>
      <c r="E64" s="35"/>
      <c r="F64" s="35"/>
      <c r="G64" s="35"/>
      <c r="H64" s="35"/>
      <c r="I64" s="35"/>
      <c r="J64" s="35"/>
      <c r="K64" s="35"/>
      <c r="L64" s="42"/>
      <c r="M64" s="42"/>
      <c r="N64" s="35"/>
      <c r="O64" s="35"/>
      <c r="P64" s="35"/>
      <c r="Q64" s="35"/>
      <c r="R64" s="35"/>
      <c r="S64" s="35"/>
      <c r="T64" s="35"/>
      <c r="U64" s="35"/>
      <c r="V64" s="35"/>
      <c r="W64" s="35"/>
      <c r="X64" s="35"/>
      <c r="Y64" s="35"/>
      <c r="Z64" s="35"/>
      <c r="AT64" s="23"/>
      <c r="AU64" s="23"/>
      <c r="AV64" s="23"/>
    </row>
    <row r="65" spans="3:50" ht="18" customHeight="1" x14ac:dyDescent="0.45">
      <c r="C65" s="429" t="s">
        <v>70</v>
      </c>
      <c r="D65" s="429"/>
      <c r="E65" s="429"/>
      <c r="F65" s="429"/>
      <c r="G65" s="429"/>
      <c r="H65" s="429"/>
      <c r="I65" s="429"/>
      <c r="J65" s="429"/>
      <c r="K65" s="429"/>
      <c r="L65" s="429"/>
      <c r="M65" s="429"/>
      <c r="N65" s="429"/>
      <c r="O65" s="429"/>
      <c r="P65" s="429"/>
      <c r="Q65" s="433"/>
      <c r="R65" s="434"/>
      <c r="S65" s="434"/>
      <c r="T65" s="40" t="s">
        <v>10</v>
      </c>
      <c r="U65" s="435"/>
      <c r="V65" s="435"/>
      <c r="W65" s="40" t="s">
        <v>9</v>
      </c>
      <c r="X65" s="434"/>
      <c r="Y65" s="434"/>
      <c r="Z65" s="39" t="s">
        <v>8</v>
      </c>
    </row>
    <row r="66" spans="3:50" ht="18" customHeight="1" x14ac:dyDescent="0.45">
      <c r="C66" s="429" t="s">
        <v>69</v>
      </c>
      <c r="D66" s="429"/>
      <c r="E66" s="429"/>
      <c r="F66" s="429"/>
      <c r="G66" s="429"/>
      <c r="H66" s="429"/>
      <c r="I66" s="429"/>
      <c r="J66" s="429"/>
      <c r="K66" s="429"/>
      <c r="L66" s="429"/>
      <c r="M66" s="429"/>
      <c r="N66" s="429"/>
      <c r="O66" s="429"/>
      <c r="P66" s="429"/>
      <c r="Q66" s="433"/>
      <c r="R66" s="434"/>
      <c r="S66" s="434"/>
      <c r="T66" s="40" t="s">
        <v>10</v>
      </c>
      <c r="U66" s="435"/>
      <c r="V66" s="435"/>
      <c r="W66" s="40" t="s">
        <v>9</v>
      </c>
      <c r="X66" s="434"/>
      <c r="Y66" s="434"/>
      <c r="Z66" s="39" t="s">
        <v>8</v>
      </c>
    </row>
    <row r="67" spans="3:50" ht="18" customHeight="1" x14ac:dyDescent="0.15">
      <c r="C67" s="429" t="s">
        <v>68</v>
      </c>
      <c r="D67" s="429"/>
      <c r="E67" s="429"/>
      <c r="F67" s="429"/>
      <c r="G67" s="429"/>
      <c r="H67" s="429"/>
      <c r="I67" s="429"/>
      <c r="J67" s="429"/>
      <c r="K67" s="429"/>
      <c r="L67" s="429"/>
      <c r="M67" s="429"/>
      <c r="N67" s="429"/>
      <c r="O67" s="429"/>
      <c r="P67" s="429"/>
      <c r="Q67" s="430">
        <f>COUNTIF(F72:K119,BP$1)</f>
        <v>0</v>
      </c>
      <c r="R67" s="431"/>
      <c r="S67" s="431"/>
      <c r="T67" s="431"/>
      <c r="U67" s="431"/>
      <c r="V67" s="431"/>
      <c r="W67" s="40" t="s">
        <v>57</v>
      </c>
      <c r="X67" s="40"/>
      <c r="Y67" s="40"/>
      <c r="Z67" s="39"/>
      <c r="AX67" s="2" t="s">
        <v>67</v>
      </c>
    </row>
    <row r="68" spans="3:50" ht="18" customHeight="1" x14ac:dyDescent="0.15">
      <c r="C68" s="429" t="s">
        <v>166</v>
      </c>
      <c r="D68" s="429"/>
      <c r="E68" s="429"/>
      <c r="F68" s="429"/>
      <c r="G68" s="429"/>
      <c r="H68" s="429"/>
      <c r="I68" s="429"/>
      <c r="J68" s="429"/>
      <c r="K68" s="429"/>
      <c r="L68" s="429"/>
      <c r="M68" s="429"/>
      <c r="N68" s="429"/>
      <c r="O68" s="429"/>
      <c r="P68" s="429"/>
      <c r="Q68" s="430">
        <f>COUNTIF(L72:Q119,BO$1)</f>
        <v>0</v>
      </c>
      <c r="R68" s="431"/>
      <c r="S68" s="431"/>
      <c r="T68" s="431"/>
      <c r="U68" s="431"/>
      <c r="V68" s="431"/>
      <c r="W68" s="40" t="s">
        <v>57</v>
      </c>
      <c r="X68" s="40"/>
      <c r="Y68" s="40"/>
      <c r="Z68" s="39"/>
      <c r="AX68" s="2" t="s">
        <v>67</v>
      </c>
    </row>
    <row r="69" spans="3:50" ht="18" customHeight="1" x14ac:dyDescent="0.45">
      <c r="C69" s="41"/>
      <c r="D69" s="41"/>
      <c r="E69" s="41"/>
      <c r="F69" s="41"/>
      <c r="G69" s="41"/>
      <c r="H69" s="41"/>
      <c r="I69" s="41"/>
      <c r="J69" s="41"/>
      <c r="K69" s="41"/>
      <c r="L69" s="41"/>
    </row>
    <row r="70" spans="3:50" ht="18" customHeight="1" x14ac:dyDescent="0.15">
      <c r="C70" s="11" t="s">
        <v>193</v>
      </c>
      <c r="D70" s="11"/>
      <c r="E70" s="11"/>
      <c r="F70" s="11"/>
      <c r="G70" s="11"/>
      <c r="H70" s="11"/>
      <c r="I70" s="11"/>
      <c r="J70" s="11"/>
      <c r="K70" s="11"/>
      <c r="L70" s="11"/>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7"/>
      <c r="AU70" s="37"/>
      <c r="AV70" s="36"/>
      <c r="AX70" s="2" t="s">
        <v>194</v>
      </c>
    </row>
    <row r="71" spans="3:50" ht="18" customHeight="1" x14ac:dyDescent="0.45">
      <c r="C71" s="432"/>
      <c r="D71" s="432"/>
      <c r="E71" s="432"/>
      <c r="F71" s="364" t="s">
        <v>66</v>
      </c>
      <c r="G71" s="364"/>
      <c r="H71" s="364"/>
      <c r="I71" s="364"/>
      <c r="J71" s="364"/>
      <c r="K71" s="364"/>
      <c r="L71" s="364" t="s">
        <v>148</v>
      </c>
      <c r="M71" s="364"/>
      <c r="N71" s="364"/>
      <c r="O71" s="364"/>
      <c r="P71" s="364"/>
      <c r="Q71" s="364"/>
      <c r="R71" s="364" t="s">
        <v>65</v>
      </c>
      <c r="S71" s="364"/>
      <c r="T71" s="364"/>
      <c r="U71" s="364"/>
      <c r="V71" s="364"/>
      <c r="W71" s="364"/>
      <c r="X71" s="364"/>
      <c r="Y71" s="364"/>
      <c r="Z71" s="364"/>
      <c r="AA71" s="364"/>
      <c r="AB71" s="364"/>
      <c r="AC71" s="364" t="s">
        <v>64</v>
      </c>
      <c r="AD71" s="364"/>
      <c r="AE71" s="364"/>
      <c r="AF71" s="364"/>
      <c r="AG71" s="364"/>
      <c r="AH71" s="364"/>
      <c r="AI71" s="364"/>
      <c r="AJ71" s="364"/>
      <c r="AK71" s="364"/>
      <c r="AL71" s="364"/>
      <c r="AM71" s="364"/>
      <c r="AN71" s="428" t="s">
        <v>63</v>
      </c>
      <c r="AO71" s="428"/>
      <c r="AP71" s="428"/>
      <c r="AQ71" s="428"/>
      <c r="AR71" s="428"/>
      <c r="AS71" s="428"/>
      <c r="AT71" s="428"/>
      <c r="AU71" s="428"/>
      <c r="AV71" s="428"/>
    </row>
    <row r="72" spans="3:50" ht="18" customHeight="1" x14ac:dyDescent="0.15">
      <c r="C72" s="424">
        <v>0</v>
      </c>
      <c r="D72" s="424"/>
      <c r="E72" s="424"/>
      <c r="F72" s="425"/>
      <c r="G72" s="425"/>
      <c r="H72" s="425"/>
      <c r="I72" s="425"/>
      <c r="J72" s="425"/>
      <c r="K72" s="425"/>
      <c r="L72" s="425"/>
      <c r="M72" s="425"/>
      <c r="N72" s="425"/>
      <c r="O72" s="425"/>
      <c r="P72" s="425"/>
      <c r="Q72" s="425"/>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7" t="str">
        <f t="shared" ref="AN72:AN119" si="1">IFERROR((R72-AC72)/R72*100,"")</f>
        <v/>
      </c>
      <c r="AO72" s="427"/>
      <c r="AP72" s="427"/>
      <c r="AQ72" s="427"/>
      <c r="AR72" s="427"/>
      <c r="AS72" s="427"/>
      <c r="AT72" s="427"/>
      <c r="AU72" s="427"/>
      <c r="AV72" s="427"/>
      <c r="AX72" s="2" t="s">
        <v>62</v>
      </c>
    </row>
    <row r="73" spans="3:50" ht="18" customHeight="1" x14ac:dyDescent="0.15">
      <c r="C73" s="424">
        <v>2.0833333333333332E-2</v>
      </c>
      <c r="D73" s="424"/>
      <c r="E73" s="424"/>
      <c r="F73" s="425"/>
      <c r="G73" s="425"/>
      <c r="H73" s="425"/>
      <c r="I73" s="425"/>
      <c r="J73" s="425"/>
      <c r="K73" s="425"/>
      <c r="L73" s="425"/>
      <c r="M73" s="425"/>
      <c r="N73" s="425"/>
      <c r="O73" s="425"/>
      <c r="P73" s="425"/>
      <c r="Q73" s="425"/>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7" t="str">
        <f t="shared" si="1"/>
        <v/>
      </c>
      <c r="AO73" s="427"/>
      <c r="AP73" s="427"/>
      <c r="AQ73" s="427"/>
      <c r="AR73" s="427"/>
      <c r="AS73" s="427"/>
      <c r="AT73" s="427"/>
      <c r="AU73" s="427"/>
      <c r="AV73" s="427"/>
      <c r="AX73" s="2" t="s">
        <v>167</v>
      </c>
    </row>
    <row r="74" spans="3:50" ht="18" customHeight="1" x14ac:dyDescent="0.15">
      <c r="C74" s="424">
        <v>4.1666666666666664E-2</v>
      </c>
      <c r="D74" s="424"/>
      <c r="E74" s="424"/>
      <c r="F74" s="425"/>
      <c r="G74" s="425"/>
      <c r="H74" s="425"/>
      <c r="I74" s="425"/>
      <c r="J74" s="425"/>
      <c r="K74" s="425"/>
      <c r="L74" s="425"/>
      <c r="M74" s="425"/>
      <c r="N74" s="425"/>
      <c r="O74" s="425"/>
      <c r="P74" s="425"/>
      <c r="Q74" s="425"/>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7" t="str">
        <f t="shared" si="1"/>
        <v/>
      </c>
      <c r="AO74" s="427"/>
      <c r="AP74" s="427"/>
      <c r="AQ74" s="427"/>
      <c r="AR74" s="427"/>
      <c r="AS74" s="427"/>
      <c r="AT74" s="427"/>
      <c r="AU74" s="427"/>
      <c r="AV74" s="427"/>
      <c r="AX74" s="2" t="s">
        <v>61</v>
      </c>
    </row>
    <row r="75" spans="3:50" ht="18" customHeight="1" x14ac:dyDescent="0.45">
      <c r="C75" s="424">
        <v>6.25E-2</v>
      </c>
      <c r="D75" s="424"/>
      <c r="E75" s="424"/>
      <c r="F75" s="425"/>
      <c r="G75" s="425"/>
      <c r="H75" s="425"/>
      <c r="I75" s="425"/>
      <c r="J75" s="425"/>
      <c r="K75" s="425"/>
      <c r="L75" s="425"/>
      <c r="M75" s="425"/>
      <c r="N75" s="425"/>
      <c r="O75" s="425"/>
      <c r="P75" s="425"/>
      <c r="Q75" s="425"/>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7" t="str">
        <f t="shared" si="1"/>
        <v/>
      </c>
      <c r="AO75" s="427"/>
      <c r="AP75" s="427"/>
      <c r="AQ75" s="427"/>
      <c r="AR75" s="427"/>
      <c r="AS75" s="427"/>
      <c r="AT75" s="427"/>
      <c r="AU75" s="427"/>
      <c r="AV75" s="427"/>
    </row>
    <row r="76" spans="3:50" ht="18" customHeight="1" x14ac:dyDescent="0.45">
      <c r="C76" s="424">
        <v>8.3333333333333301E-2</v>
      </c>
      <c r="D76" s="424"/>
      <c r="E76" s="424"/>
      <c r="F76" s="425"/>
      <c r="G76" s="425"/>
      <c r="H76" s="425"/>
      <c r="I76" s="425"/>
      <c r="J76" s="425"/>
      <c r="K76" s="425"/>
      <c r="L76" s="425"/>
      <c r="M76" s="425"/>
      <c r="N76" s="425"/>
      <c r="O76" s="425"/>
      <c r="P76" s="425"/>
      <c r="Q76" s="425"/>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7" t="str">
        <f t="shared" si="1"/>
        <v/>
      </c>
      <c r="AO76" s="427"/>
      <c r="AP76" s="427"/>
      <c r="AQ76" s="427"/>
      <c r="AR76" s="427"/>
      <c r="AS76" s="427"/>
      <c r="AT76" s="427"/>
      <c r="AU76" s="427"/>
      <c r="AV76" s="427"/>
    </row>
    <row r="77" spans="3:50" ht="18" customHeight="1" x14ac:dyDescent="0.45">
      <c r="C77" s="424">
        <v>0.104166666666667</v>
      </c>
      <c r="D77" s="424"/>
      <c r="E77" s="424"/>
      <c r="F77" s="425"/>
      <c r="G77" s="425"/>
      <c r="H77" s="425"/>
      <c r="I77" s="425"/>
      <c r="J77" s="425"/>
      <c r="K77" s="425"/>
      <c r="L77" s="425"/>
      <c r="M77" s="425"/>
      <c r="N77" s="425"/>
      <c r="O77" s="425"/>
      <c r="P77" s="425"/>
      <c r="Q77" s="425"/>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7" t="str">
        <f t="shared" si="1"/>
        <v/>
      </c>
      <c r="AO77" s="427"/>
      <c r="AP77" s="427"/>
      <c r="AQ77" s="427"/>
      <c r="AR77" s="427"/>
      <c r="AS77" s="427"/>
      <c r="AT77" s="427"/>
      <c r="AU77" s="427"/>
      <c r="AV77" s="427"/>
    </row>
    <row r="78" spans="3:50" ht="18" customHeight="1" x14ac:dyDescent="0.45">
      <c r="C78" s="424">
        <v>0.125</v>
      </c>
      <c r="D78" s="424"/>
      <c r="E78" s="424"/>
      <c r="F78" s="425"/>
      <c r="G78" s="425"/>
      <c r="H78" s="425"/>
      <c r="I78" s="425"/>
      <c r="J78" s="425"/>
      <c r="K78" s="425"/>
      <c r="L78" s="425"/>
      <c r="M78" s="425"/>
      <c r="N78" s="425"/>
      <c r="O78" s="425"/>
      <c r="P78" s="425"/>
      <c r="Q78" s="425"/>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7" t="str">
        <f t="shared" si="1"/>
        <v/>
      </c>
      <c r="AO78" s="427"/>
      <c r="AP78" s="427"/>
      <c r="AQ78" s="427"/>
      <c r="AR78" s="427"/>
      <c r="AS78" s="427"/>
      <c r="AT78" s="427"/>
      <c r="AU78" s="427"/>
      <c r="AV78" s="427"/>
    </row>
    <row r="79" spans="3:50" ht="18" customHeight="1" x14ac:dyDescent="0.45">
      <c r="C79" s="424">
        <v>0.14583333333333301</v>
      </c>
      <c r="D79" s="424"/>
      <c r="E79" s="424"/>
      <c r="F79" s="425"/>
      <c r="G79" s="425"/>
      <c r="H79" s="425"/>
      <c r="I79" s="425"/>
      <c r="J79" s="425"/>
      <c r="K79" s="425"/>
      <c r="L79" s="425"/>
      <c r="M79" s="425"/>
      <c r="N79" s="425"/>
      <c r="O79" s="425"/>
      <c r="P79" s="425"/>
      <c r="Q79" s="425"/>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7" t="str">
        <f t="shared" si="1"/>
        <v/>
      </c>
      <c r="AO79" s="427"/>
      <c r="AP79" s="427"/>
      <c r="AQ79" s="427"/>
      <c r="AR79" s="427"/>
      <c r="AS79" s="427"/>
      <c r="AT79" s="427"/>
      <c r="AU79" s="427"/>
      <c r="AV79" s="427"/>
    </row>
    <row r="80" spans="3:50" ht="18" customHeight="1" x14ac:dyDescent="0.45">
      <c r="C80" s="424">
        <v>0.16666666666666699</v>
      </c>
      <c r="D80" s="424"/>
      <c r="E80" s="424"/>
      <c r="F80" s="425"/>
      <c r="G80" s="425"/>
      <c r="H80" s="425"/>
      <c r="I80" s="425"/>
      <c r="J80" s="425"/>
      <c r="K80" s="425"/>
      <c r="L80" s="425"/>
      <c r="M80" s="425"/>
      <c r="N80" s="425"/>
      <c r="O80" s="425"/>
      <c r="P80" s="425"/>
      <c r="Q80" s="425"/>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7" t="str">
        <f t="shared" si="1"/>
        <v/>
      </c>
      <c r="AO80" s="427"/>
      <c r="AP80" s="427"/>
      <c r="AQ80" s="427"/>
      <c r="AR80" s="427"/>
      <c r="AS80" s="427"/>
      <c r="AT80" s="427"/>
      <c r="AU80" s="427"/>
      <c r="AV80" s="427"/>
    </row>
    <row r="81" spans="3:48" ht="18" customHeight="1" x14ac:dyDescent="0.45">
      <c r="C81" s="424">
        <v>0.1875</v>
      </c>
      <c r="D81" s="424"/>
      <c r="E81" s="424"/>
      <c r="F81" s="425"/>
      <c r="G81" s="425"/>
      <c r="H81" s="425"/>
      <c r="I81" s="425"/>
      <c r="J81" s="425"/>
      <c r="K81" s="425"/>
      <c r="L81" s="425"/>
      <c r="M81" s="425"/>
      <c r="N81" s="425"/>
      <c r="O81" s="425"/>
      <c r="P81" s="425"/>
      <c r="Q81" s="425"/>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7" t="str">
        <f t="shared" si="1"/>
        <v/>
      </c>
      <c r="AO81" s="427"/>
      <c r="AP81" s="427"/>
      <c r="AQ81" s="427"/>
      <c r="AR81" s="427"/>
      <c r="AS81" s="427"/>
      <c r="AT81" s="427"/>
      <c r="AU81" s="427"/>
      <c r="AV81" s="427"/>
    </row>
    <row r="82" spans="3:48" ht="18" customHeight="1" x14ac:dyDescent="0.45">
      <c r="C82" s="424">
        <v>0.20833333333333301</v>
      </c>
      <c r="D82" s="424"/>
      <c r="E82" s="424"/>
      <c r="F82" s="425"/>
      <c r="G82" s="425"/>
      <c r="H82" s="425"/>
      <c r="I82" s="425"/>
      <c r="J82" s="425"/>
      <c r="K82" s="425"/>
      <c r="L82" s="425"/>
      <c r="M82" s="425"/>
      <c r="N82" s="425"/>
      <c r="O82" s="425"/>
      <c r="P82" s="425"/>
      <c r="Q82" s="425"/>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7" t="str">
        <f t="shared" si="1"/>
        <v/>
      </c>
      <c r="AO82" s="427"/>
      <c r="AP82" s="427"/>
      <c r="AQ82" s="427"/>
      <c r="AR82" s="427"/>
      <c r="AS82" s="427"/>
      <c r="AT82" s="427"/>
      <c r="AU82" s="427"/>
      <c r="AV82" s="427"/>
    </row>
    <row r="83" spans="3:48" ht="18" customHeight="1" x14ac:dyDescent="0.45">
      <c r="C83" s="424">
        <v>0.22916666666666699</v>
      </c>
      <c r="D83" s="424"/>
      <c r="E83" s="424"/>
      <c r="F83" s="425"/>
      <c r="G83" s="425"/>
      <c r="H83" s="425"/>
      <c r="I83" s="425"/>
      <c r="J83" s="425"/>
      <c r="K83" s="425"/>
      <c r="L83" s="425"/>
      <c r="M83" s="425"/>
      <c r="N83" s="425"/>
      <c r="O83" s="425"/>
      <c r="P83" s="425"/>
      <c r="Q83" s="425"/>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7" t="str">
        <f t="shared" si="1"/>
        <v/>
      </c>
      <c r="AO83" s="427"/>
      <c r="AP83" s="427"/>
      <c r="AQ83" s="427"/>
      <c r="AR83" s="427"/>
      <c r="AS83" s="427"/>
      <c r="AT83" s="427"/>
      <c r="AU83" s="427"/>
      <c r="AV83" s="427"/>
    </row>
    <row r="84" spans="3:48" ht="18" customHeight="1" x14ac:dyDescent="0.45">
      <c r="C84" s="424">
        <v>0.25</v>
      </c>
      <c r="D84" s="424"/>
      <c r="E84" s="424"/>
      <c r="F84" s="425"/>
      <c r="G84" s="425"/>
      <c r="H84" s="425"/>
      <c r="I84" s="425"/>
      <c r="J84" s="425"/>
      <c r="K84" s="425"/>
      <c r="L84" s="425"/>
      <c r="M84" s="425"/>
      <c r="N84" s="425"/>
      <c r="O84" s="425"/>
      <c r="P84" s="425"/>
      <c r="Q84" s="425"/>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7" t="str">
        <f t="shared" si="1"/>
        <v/>
      </c>
      <c r="AO84" s="427"/>
      <c r="AP84" s="427"/>
      <c r="AQ84" s="427"/>
      <c r="AR84" s="427"/>
      <c r="AS84" s="427"/>
      <c r="AT84" s="427"/>
      <c r="AU84" s="427"/>
      <c r="AV84" s="427"/>
    </row>
    <row r="85" spans="3:48" ht="18" customHeight="1" x14ac:dyDescent="0.45">
      <c r="C85" s="424">
        <v>0.27083333333333298</v>
      </c>
      <c r="D85" s="424"/>
      <c r="E85" s="424"/>
      <c r="F85" s="425"/>
      <c r="G85" s="425"/>
      <c r="H85" s="425"/>
      <c r="I85" s="425"/>
      <c r="J85" s="425"/>
      <c r="K85" s="425"/>
      <c r="L85" s="425"/>
      <c r="M85" s="425"/>
      <c r="N85" s="425"/>
      <c r="O85" s="425"/>
      <c r="P85" s="425"/>
      <c r="Q85" s="425"/>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7" t="str">
        <f t="shared" si="1"/>
        <v/>
      </c>
      <c r="AO85" s="427"/>
      <c r="AP85" s="427"/>
      <c r="AQ85" s="427"/>
      <c r="AR85" s="427"/>
      <c r="AS85" s="427"/>
      <c r="AT85" s="427"/>
      <c r="AU85" s="427"/>
      <c r="AV85" s="427"/>
    </row>
    <row r="86" spans="3:48" ht="18" customHeight="1" x14ac:dyDescent="0.45">
      <c r="C86" s="424">
        <v>0.29166666666666702</v>
      </c>
      <c r="D86" s="424"/>
      <c r="E86" s="424"/>
      <c r="F86" s="425"/>
      <c r="G86" s="425"/>
      <c r="H86" s="425"/>
      <c r="I86" s="425"/>
      <c r="J86" s="425"/>
      <c r="K86" s="425"/>
      <c r="L86" s="425"/>
      <c r="M86" s="425"/>
      <c r="N86" s="425"/>
      <c r="O86" s="425"/>
      <c r="P86" s="425"/>
      <c r="Q86" s="425"/>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7" t="str">
        <f t="shared" si="1"/>
        <v/>
      </c>
      <c r="AO86" s="427"/>
      <c r="AP86" s="427"/>
      <c r="AQ86" s="427"/>
      <c r="AR86" s="427"/>
      <c r="AS86" s="427"/>
      <c r="AT86" s="427"/>
      <c r="AU86" s="427"/>
      <c r="AV86" s="427"/>
    </row>
    <row r="87" spans="3:48" ht="18" customHeight="1" x14ac:dyDescent="0.45">
      <c r="C87" s="424">
        <v>0.3125</v>
      </c>
      <c r="D87" s="424"/>
      <c r="E87" s="424"/>
      <c r="F87" s="425"/>
      <c r="G87" s="425"/>
      <c r="H87" s="425"/>
      <c r="I87" s="425"/>
      <c r="J87" s="425"/>
      <c r="K87" s="425"/>
      <c r="L87" s="425"/>
      <c r="M87" s="425"/>
      <c r="N87" s="425"/>
      <c r="O87" s="425"/>
      <c r="P87" s="425"/>
      <c r="Q87" s="425"/>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7" t="str">
        <f t="shared" si="1"/>
        <v/>
      </c>
      <c r="AO87" s="427"/>
      <c r="AP87" s="427"/>
      <c r="AQ87" s="427"/>
      <c r="AR87" s="427"/>
      <c r="AS87" s="427"/>
      <c r="AT87" s="427"/>
      <c r="AU87" s="427"/>
      <c r="AV87" s="427"/>
    </row>
    <row r="88" spans="3:48" ht="18" customHeight="1" x14ac:dyDescent="0.45">
      <c r="C88" s="424">
        <v>0.33333333333333298</v>
      </c>
      <c r="D88" s="424"/>
      <c r="E88" s="424"/>
      <c r="F88" s="425"/>
      <c r="G88" s="425"/>
      <c r="H88" s="425"/>
      <c r="I88" s="425"/>
      <c r="J88" s="425"/>
      <c r="K88" s="425"/>
      <c r="L88" s="425"/>
      <c r="M88" s="425"/>
      <c r="N88" s="425"/>
      <c r="O88" s="425"/>
      <c r="P88" s="425"/>
      <c r="Q88" s="425"/>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7" t="str">
        <f t="shared" si="1"/>
        <v/>
      </c>
      <c r="AO88" s="427"/>
      <c r="AP88" s="427"/>
      <c r="AQ88" s="427"/>
      <c r="AR88" s="427"/>
      <c r="AS88" s="427"/>
      <c r="AT88" s="427"/>
      <c r="AU88" s="427"/>
      <c r="AV88" s="427"/>
    </row>
    <row r="89" spans="3:48" ht="18" customHeight="1" x14ac:dyDescent="0.45">
      <c r="C89" s="424">
        <v>0.35416666666666702</v>
      </c>
      <c r="D89" s="424"/>
      <c r="E89" s="424"/>
      <c r="F89" s="425"/>
      <c r="G89" s="425"/>
      <c r="H89" s="425"/>
      <c r="I89" s="425"/>
      <c r="J89" s="425"/>
      <c r="K89" s="425"/>
      <c r="L89" s="425"/>
      <c r="M89" s="425"/>
      <c r="N89" s="425"/>
      <c r="O89" s="425"/>
      <c r="P89" s="425"/>
      <c r="Q89" s="425"/>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7" t="str">
        <f t="shared" si="1"/>
        <v/>
      </c>
      <c r="AO89" s="427"/>
      <c r="AP89" s="427"/>
      <c r="AQ89" s="427"/>
      <c r="AR89" s="427"/>
      <c r="AS89" s="427"/>
      <c r="AT89" s="427"/>
      <c r="AU89" s="427"/>
      <c r="AV89" s="427"/>
    </row>
    <row r="90" spans="3:48" ht="18" customHeight="1" x14ac:dyDescent="0.45">
      <c r="C90" s="424">
        <v>0.375</v>
      </c>
      <c r="D90" s="424"/>
      <c r="E90" s="424"/>
      <c r="F90" s="425"/>
      <c r="G90" s="425"/>
      <c r="H90" s="425"/>
      <c r="I90" s="425"/>
      <c r="J90" s="425"/>
      <c r="K90" s="425"/>
      <c r="L90" s="425"/>
      <c r="M90" s="425"/>
      <c r="N90" s="425"/>
      <c r="O90" s="425"/>
      <c r="P90" s="425"/>
      <c r="Q90" s="425"/>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7" t="str">
        <f t="shared" si="1"/>
        <v/>
      </c>
      <c r="AO90" s="427"/>
      <c r="AP90" s="427"/>
      <c r="AQ90" s="427"/>
      <c r="AR90" s="427"/>
      <c r="AS90" s="427"/>
      <c r="AT90" s="427"/>
      <c r="AU90" s="427"/>
      <c r="AV90" s="427"/>
    </row>
    <row r="91" spans="3:48" ht="18" customHeight="1" x14ac:dyDescent="0.45">
      <c r="C91" s="424">
        <v>0.39583333333333298</v>
      </c>
      <c r="D91" s="424"/>
      <c r="E91" s="424"/>
      <c r="F91" s="425"/>
      <c r="G91" s="425"/>
      <c r="H91" s="425"/>
      <c r="I91" s="425"/>
      <c r="J91" s="425"/>
      <c r="K91" s="425"/>
      <c r="L91" s="425"/>
      <c r="M91" s="425"/>
      <c r="N91" s="425"/>
      <c r="O91" s="425"/>
      <c r="P91" s="425"/>
      <c r="Q91" s="425"/>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7" t="str">
        <f t="shared" si="1"/>
        <v/>
      </c>
      <c r="AO91" s="427"/>
      <c r="AP91" s="427"/>
      <c r="AQ91" s="427"/>
      <c r="AR91" s="427"/>
      <c r="AS91" s="427"/>
      <c r="AT91" s="427"/>
      <c r="AU91" s="427"/>
      <c r="AV91" s="427"/>
    </row>
    <row r="92" spans="3:48" ht="18" customHeight="1" x14ac:dyDescent="0.45">
      <c r="C92" s="424">
        <v>0.41666666666666702</v>
      </c>
      <c r="D92" s="424"/>
      <c r="E92" s="424"/>
      <c r="F92" s="425"/>
      <c r="G92" s="425"/>
      <c r="H92" s="425"/>
      <c r="I92" s="425"/>
      <c r="J92" s="425"/>
      <c r="K92" s="425"/>
      <c r="L92" s="425"/>
      <c r="M92" s="425"/>
      <c r="N92" s="425"/>
      <c r="O92" s="425"/>
      <c r="P92" s="425"/>
      <c r="Q92" s="425"/>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7" t="str">
        <f t="shared" si="1"/>
        <v/>
      </c>
      <c r="AO92" s="427"/>
      <c r="AP92" s="427"/>
      <c r="AQ92" s="427"/>
      <c r="AR92" s="427"/>
      <c r="AS92" s="427"/>
      <c r="AT92" s="427"/>
      <c r="AU92" s="427"/>
      <c r="AV92" s="427"/>
    </row>
    <row r="93" spans="3:48" ht="18" customHeight="1" x14ac:dyDescent="0.45">
      <c r="C93" s="424">
        <v>0.4375</v>
      </c>
      <c r="D93" s="424"/>
      <c r="E93" s="424"/>
      <c r="F93" s="425"/>
      <c r="G93" s="425"/>
      <c r="H93" s="425"/>
      <c r="I93" s="425"/>
      <c r="J93" s="425"/>
      <c r="K93" s="425"/>
      <c r="L93" s="425"/>
      <c r="M93" s="425"/>
      <c r="N93" s="425"/>
      <c r="O93" s="425"/>
      <c r="P93" s="425"/>
      <c r="Q93" s="425"/>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7" t="str">
        <f t="shared" si="1"/>
        <v/>
      </c>
      <c r="AO93" s="427"/>
      <c r="AP93" s="427"/>
      <c r="AQ93" s="427"/>
      <c r="AR93" s="427"/>
      <c r="AS93" s="427"/>
      <c r="AT93" s="427"/>
      <c r="AU93" s="427"/>
      <c r="AV93" s="427"/>
    </row>
    <row r="94" spans="3:48" ht="18" customHeight="1" x14ac:dyDescent="0.45">
      <c r="C94" s="424">
        <v>0.45833333333333298</v>
      </c>
      <c r="D94" s="424"/>
      <c r="E94" s="424"/>
      <c r="F94" s="425"/>
      <c r="G94" s="425"/>
      <c r="H94" s="425"/>
      <c r="I94" s="425"/>
      <c r="J94" s="425"/>
      <c r="K94" s="425"/>
      <c r="L94" s="425"/>
      <c r="M94" s="425"/>
      <c r="N94" s="425"/>
      <c r="O94" s="425"/>
      <c r="P94" s="425"/>
      <c r="Q94" s="425"/>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7" t="str">
        <f t="shared" si="1"/>
        <v/>
      </c>
      <c r="AO94" s="427"/>
      <c r="AP94" s="427"/>
      <c r="AQ94" s="427"/>
      <c r="AR94" s="427"/>
      <c r="AS94" s="427"/>
      <c r="AT94" s="427"/>
      <c r="AU94" s="427"/>
      <c r="AV94" s="427"/>
    </row>
    <row r="95" spans="3:48" ht="18" customHeight="1" x14ac:dyDescent="0.45">
      <c r="C95" s="424">
        <v>0.47916666666666702</v>
      </c>
      <c r="D95" s="424"/>
      <c r="E95" s="424"/>
      <c r="F95" s="425"/>
      <c r="G95" s="425"/>
      <c r="H95" s="425"/>
      <c r="I95" s="425"/>
      <c r="J95" s="425"/>
      <c r="K95" s="425"/>
      <c r="L95" s="425"/>
      <c r="M95" s="425"/>
      <c r="N95" s="425"/>
      <c r="O95" s="425"/>
      <c r="P95" s="425"/>
      <c r="Q95" s="425"/>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7" t="str">
        <f t="shared" si="1"/>
        <v/>
      </c>
      <c r="AO95" s="427"/>
      <c r="AP95" s="427"/>
      <c r="AQ95" s="427"/>
      <c r="AR95" s="427"/>
      <c r="AS95" s="427"/>
      <c r="AT95" s="427"/>
      <c r="AU95" s="427"/>
      <c r="AV95" s="427"/>
    </row>
    <row r="96" spans="3:48" ht="18" customHeight="1" x14ac:dyDescent="0.45">
      <c r="C96" s="424">
        <v>0.5</v>
      </c>
      <c r="D96" s="424"/>
      <c r="E96" s="424"/>
      <c r="F96" s="425"/>
      <c r="G96" s="425"/>
      <c r="H96" s="425"/>
      <c r="I96" s="425"/>
      <c r="J96" s="425"/>
      <c r="K96" s="425"/>
      <c r="L96" s="425"/>
      <c r="M96" s="425"/>
      <c r="N96" s="425"/>
      <c r="O96" s="425"/>
      <c r="P96" s="425"/>
      <c r="Q96" s="425"/>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7" t="str">
        <f t="shared" si="1"/>
        <v/>
      </c>
      <c r="AO96" s="427"/>
      <c r="AP96" s="427"/>
      <c r="AQ96" s="427"/>
      <c r="AR96" s="427"/>
      <c r="AS96" s="427"/>
      <c r="AT96" s="427"/>
      <c r="AU96" s="427"/>
      <c r="AV96" s="427"/>
    </row>
    <row r="97" spans="3:48" ht="18" customHeight="1" x14ac:dyDescent="0.45">
      <c r="C97" s="424">
        <v>0.52083333333333304</v>
      </c>
      <c r="D97" s="424"/>
      <c r="E97" s="424"/>
      <c r="F97" s="425"/>
      <c r="G97" s="425"/>
      <c r="H97" s="425"/>
      <c r="I97" s="425"/>
      <c r="J97" s="425"/>
      <c r="K97" s="425"/>
      <c r="L97" s="425"/>
      <c r="M97" s="425"/>
      <c r="N97" s="425"/>
      <c r="O97" s="425"/>
      <c r="P97" s="425"/>
      <c r="Q97" s="425"/>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7" t="str">
        <f t="shared" si="1"/>
        <v/>
      </c>
      <c r="AO97" s="427"/>
      <c r="AP97" s="427"/>
      <c r="AQ97" s="427"/>
      <c r="AR97" s="427"/>
      <c r="AS97" s="427"/>
      <c r="AT97" s="427"/>
      <c r="AU97" s="427"/>
      <c r="AV97" s="427"/>
    </row>
    <row r="98" spans="3:48" ht="18" customHeight="1" x14ac:dyDescent="0.45">
      <c r="C98" s="424">
        <v>0.54166666666666696</v>
      </c>
      <c r="D98" s="424"/>
      <c r="E98" s="424"/>
      <c r="F98" s="425"/>
      <c r="G98" s="425"/>
      <c r="H98" s="425"/>
      <c r="I98" s="425"/>
      <c r="J98" s="425"/>
      <c r="K98" s="425"/>
      <c r="L98" s="425"/>
      <c r="M98" s="425"/>
      <c r="N98" s="425"/>
      <c r="O98" s="425"/>
      <c r="P98" s="425"/>
      <c r="Q98" s="425"/>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7" t="str">
        <f t="shared" si="1"/>
        <v/>
      </c>
      <c r="AO98" s="427"/>
      <c r="AP98" s="427"/>
      <c r="AQ98" s="427"/>
      <c r="AR98" s="427"/>
      <c r="AS98" s="427"/>
      <c r="AT98" s="427"/>
      <c r="AU98" s="427"/>
      <c r="AV98" s="427"/>
    </row>
    <row r="99" spans="3:48" ht="18" customHeight="1" x14ac:dyDescent="0.45">
      <c r="C99" s="424">
        <v>0.5625</v>
      </c>
      <c r="D99" s="424"/>
      <c r="E99" s="424"/>
      <c r="F99" s="425"/>
      <c r="G99" s="425"/>
      <c r="H99" s="425"/>
      <c r="I99" s="425"/>
      <c r="J99" s="425"/>
      <c r="K99" s="425"/>
      <c r="L99" s="425"/>
      <c r="M99" s="425"/>
      <c r="N99" s="425"/>
      <c r="O99" s="425"/>
      <c r="P99" s="425"/>
      <c r="Q99" s="425"/>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7" t="str">
        <f t="shared" si="1"/>
        <v/>
      </c>
      <c r="AO99" s="427"/>
      <c r="AP99" s="427"/>
      <c r="AQ99" s="427"/>
      <c r="AR99" s="427"/>
      <c r="AS99" s="427"/>
      <c r="AT99" s="427"/>
      <c r="AU99" s="427"/>
      <c r="AV99" s="427"/>
    </row>
    <row r="100" spans="3:48" ht="18" customHeight="1" x14ac:dyDescent="0.45">
      <c r="C100" s="424">
        <v>0.58333333333333304</v>
      </c>
      <c r="D100" s="424"/>
      <c r="E100" s="424"/>
      <c r="F100" s="425"/>
      <c r="G100" s="425"/>
      <c r="H100" s="425"/>
      <c r="I100" s="425"/>
      <c r="J100" s="425"/>
      <c r="K100" s="425"/>
      <c r="L100" s="425"/>
      <c r="M100" s="425"/>
      <c r="N100" s="425"/>
      <c r="O100" s="425"/>
      <c r="P100" s="425"/>
      <c r="Q100" s="425"/>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7" t="str">
        <f t="shared" si="1"/>
        <v/>
      </c>
      <c r="AO100" s="427"/>
      <c r="AP100" s="427"/>
      <c r="AQ100" s="427"/>
      <c r="AR100" s="427"/>
      <c r="AS100" s="427"/>
      <c r="AT100" s="427"/>
      <c r="AU100" s="427"/>
      <c r="AV100" s="427"/>
    </row>
    <row r="101" spans="3:48" ht="18" customHeight="1" x14ac:dyDescent="0.45">
      <c r="C101" s="424">
        <v>0.60416666666666696</v>
      </c>
      <c r="D101" s="424"/>
      <c r="E101" s="424"/>
      <c r="F101" s="425"/>
      <c r="G101" s="425"/>
      <c r="H101" s="425"/>
      <c r="I101" s="425"/>
      <c r="J101" s="425"/>
      <c r="K101" s="425"/>
      <c r="L101" s="425"/>
      <c r="M101" s="425"/>
      <c r="N101" s="425"/>
      <c r="O101" s="425"/>
      <c r="P101" s="425"/>
      <c r="Q101" s="425"/>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7" t="str">
        <f t="shared" si="1"/>
        <v/>
      </c>
      <c r="AO101" s="427"/>
      <c r="AP101" s="427"/>
      <c r="AQ101" s="427"/>
      <c r="AR101" s="427"/>
      <c r="AS101" s="427"/>
      <c r="AT101" s="427"/>
      <c r="AU101" s="427"/>
      <c r="AV101" s="427"/>
    </row>
    <row r="102" spans="3:48" ht="18" customHeight="1" x14ac:dyDescent="0.45">
      <c r="C102" s="424">
        <v>0.625</v>
      </c>
      <c r="D102" s="424"/>
      <c r="E102" s="424"/>
      <c r="F102" s="425"/>
      <c r="G102" s="425"/>
      <c r="H102" s="425"/>
      <c r="I102" s="425"/>
      <c r="J102" s="425"/>
      <c r="K102" s="425"/>
      <c r="L102" s="425"/>
      <c r="M102" s="425"/>
      <c r="N102" s="425"/>
      <c r="O102" s="425"/>
      <c r="P102" s="425"/>
      <c r="Q102" s="425"/>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7" t="str">
        <f t="shared" si="1"/>
        <v/>
      </c>
      <c r="AO102" s="427"/>
      <c r="AP102" s="427"/>
      <c r="AQ102" s="427"/>
      <c r="AR102" s="427"/>
      <c r="AS102" s="427"/>
      <c r="AT102" s="427"/>
      <c r="AU102" s="427"/>
      <c r="AV102" s="427"/>
    </row>
    <row r="103" spans="3:48" ht="18" customHeight="1" x14ac:dyDescent="0.45">
      <c r="C103" s="424">
        <v>0.64583333333333304</v>
      </c>
      <c r="D103" s="424"/>
      <c r="E103" s="424"/>
      <c r="F103" s="425"/>
      <c r="G103" s="425"/>
      <c r="H103" s="425"/>
      <c r="I103" s="425"/>
      <c r="J103" s="425"/>
      <c r="K103" s="425"/>
      <c r="L103" s="425"/>
      <c r="M103" s="425"/>
      <c r="N103" s="425"/>
      <c r="O103" s="425"/>
      <c r="P103" s="425"/>
      <c r="Q103" s="425"/>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7" t="str">
        <f t="shared" si="1"/>
        <v/>
      </c>
      <c r="AO103" s="427"/>
      <c r="AP103" s="427"/>
      <c r="AQ103" s="427"/>
      <c r="AR103" s="427"/>
      <c r="AS103" s="427"/>
      <c r="AT103" s="427"/>
      <c r="AU103" s="427"/>
      <c r="AV103" s="427"/>
    </row>
    <row r="104" spans="3:48" ht="18" customHeight="1" x14ac:dyDescent="0.45">
      <c r="C104" s="424">
        <v>0.66666666666666696</v>
      </c>
      <c r="D104" s="424"/>
      <c r="E104" s="424"/>
      <c r="F104" s="425"/>
      <c r="G104" s="425"/>
      <c r="H104" s="425"/>
      <c r="I104" s="425"/>
      <c r="J104" s="425"/>
      <c r="K104" s="425"/>
      <c r="L104" s="425"/>
      <c r="M104" s="425"/>
      <c r="N104" s="425"/>
      <c r="O104" s="425"/>
      <c r="P104" s="425"/>
      <c r="Q104" s="425"/>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7" t="str">
        <f t="shared" si="1"/>
        <v/>
      </c>
      <c r="AO104" s="427"/>
      <c r="AP104" s="427"/>
      <c r="AQ104" s="427"/>
      <c r="AR104" s="427"/>
      <c r="AS104" s="427"/>
      <c r="AT104" s="427"/>
      <c r="AU104" s="427"/>
      <c r="AV104" s="427"/>
    </row>
    <row r="105" spans="3:48" ht="18" customHeight="1" x14ac:dyDescent="0.45">
      <c r="C105" s="424">
        <v>0.6875</v>
      </c>
      <c r="D105" s="424"/>
      <c r="E105" s="424"/>
      <c r="F105" s="425"/>
      <c r="G105" s="425"/>
      <c r="H105" s="425"/>
      <c r="I105" s="425"/>
      <c r="J105" s="425"/>
      <c r="K105" s="425"/>
      <c r="L105" s="425"/>
      <c r="M105" s="425"/>
      <c r="N105" s="425"/>
      <c r="O105" s="425"/>
      <c r="P105" s="425"/>
      <c r="Q105" s="425"/>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7" t="str">
        <f t="shared" si="1"/>
        <v/>
      </c>
      <c r="AO105" s="427"/>
      <c r="AP105" s="427"/>
      <c r="AQ105" s="427"/>
      <c r="AR105" s="427"/>
      <c r="AS105" s="427"/>
      <c r="AT105" s="427"/>
      <c r="AU105" s="427"/>
      <c r="AV105" s="427"/>
    </row>
    <row r="106" spans="3:48" ht="18" customHeight="1" x14ac:dyDescent="0.45">
      <c r="C106" s="424">
        <v>0.70833333333333304</v>
      </c>
      <c r="D106" s="424"/>
      <c r="E106" s="424"/>
      <c r="F106" s="425"/>
      <c r="G106" s="425"/>
      <c r="H106" s="425"/>
      <c r="I106" s="425"/>
      <c r="J106" s="425"/>
      <c r="K106" s="425"/>
      <c r="L106" s="425"/>
      <c r="M106" s="425"/>
      <c r="N106" s="425"/>
      <c r="O106" s="425"/>
      <c r="P106" s="425"/>
      <c r="Q106" s="425"/>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7" t="str">
        <f t="shared" si="1"/>
        <v/>
      </c>
      <c r="AO106" s="427"/>
      <c r="AP106" s="427"/>
      <c r="AQ106" s="427"/>
      <c r="AR106" s="427"/>
      <c r="AS106" s="427"/>
      <c r="AT106" s="427"/>
      <c r="AU106" s="427"/>
      <c r="AV106" s="427"/>
    </row>
    <row r="107" spans="3:48" ht="18" customHeight="1" x14ac:dyDescent="0.45">
      <c r="C107" s="424">
        <v>0.72916666666666696</v>
      </c>
      <c r="D107" s="424"/>
      <c r="E107" s="424"/>
      <c r="F107" s="425"/>
      <c r="G107" s="425"/>
      <c r="H107" s="425"/>
      <c r="I107" s="425"/>
      <c r="J107" s="425"/>
      <c r="K107" s="425"/>
      <c r="L107" s="425"/>
      <c r="M107" s="425"/>
      <c r="N107" s="425"/>
      <c r="O107" s="425"/>
      <c r="P107" s="425"/>
      <c r="Q107" s="425"/>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7" t="str">
        <f t="shared" si="1"/>
        <v/>
      </c>
      <c r="AO107" s="427"/>
      <c r="AP107" s="427"/>
      <c r="AQ107" s="427"/>
      <c r="AR107" s="427"/>
      <c r="AS107" s="427"/>
      <c r="AT107" s="427"/>
      <c r="AU107" s="427"/>
      <c r="AV107" s="427"/>
    </row>
    <row r="108" spans="3:48" ht="18" customHeight="1" x14ac:dyDescent="0.45">
      <c r="C108" s="424">
        <v>0.75</v>
      </c>
      <c r="D108" s="424"/>
      <c r="E108" s="424"/>
      <c r="F108" s="425"/>
      <c r="G108" s="425"/>
      <c r="H108" s="425"/>
      <c r="I108" s="425"/>
      <c r="J108" s="425"/>
      <c r="K108" s="425"/>
      <c r="L108" s="425"/>
      <c r="M108" s="425"/>
      <c r="N108" s="425"/>
      <c r="O108" s="425"/>
      <c r="P108" s="425"/>
      <c r="Q108" s="425"/>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7" t="str">
        <f t="shared" si="1"/>
        <v/>
      </c>
      <c r="AO108" s="427"/>
      <c r="AP108" s="427"/>
      <c r="AQ108" s="427"/>
      <c r="AR108" s="427"/>
      <c r="AS108" s="427"/>
      <c r="AT108" s="427"/>
      <c r="AU108" s="427"/>
      <c r="AV108" s="427"/>
    </row>
    <row r="109" spans="3:48" ht="18" customHeight="1" x14ac:dyDescent="0.45">
      <c r="C109" s="424">
        <v>0.77083333333333304</v>
      </c>
      <c r="D109" s="424"/>
      <c r="E109" s="424"/>
      <c r="F109" s="425"/>
      <c r="G109" s="425"/>
      <c r="H109" s="425"/>
      <c r="I109" s="425"/>
      <c r="J109" s="425"/>
      <c r="K109" s="425"/>
      <c r="L109" s="425"/>
      <c r="M109" s="425"/>
      <c r="N109" s="425"/>
      <c r="O109" s="425"/>
      <c r="P109" s="425"/>
      <c r="Q109" s="425"/>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7" t="str">
        <f t="shared" si="1"/>
        <v/>
      </c>
      <c r="AO109" s="427"/>
      <c r="AP109" s="427"/>
      <c r="AQ109" s="427"/>
      <c r="AR109" s="427"/>
      <c r="AS109" s="427"/>
      <c r="AT109" s="427"/>
      <c r="AU109" s="427"/>
      <c r="AV109" s="427"/>
    </row>
    <row r="110" spans="3:48" ht="18" customHeight="1" x14ac:dyDescent="0.45">
      <c r="C110" s="424">
        <v>0.79166666666666696</v>
      </c>
      <c r="D110" s="424"/>
      <c r="E110" s="424"/>
      <c r="F110" s="425"/>
      <c r="G110" s="425"/>
      <c r="H110" s="425"/>
      <c r="I110" s="425"/>
      <c r="J110" s="425"/>
      <c r="K110" s="425"/>
      <c r="L110" s="425"/>
      <c r="M110" s="425"/>
      <c r="N110" s="425"/>
      <c r="O110" s="425"/>
      <c r="P110" s="425"/>
      <c r="Q110" s="425"/>
      <c r="R110" s="426"/>
      <c r="S110" s="426"/>
      <c r="T110" s="426"/>
      <c r="U110" s="426"/>
      <c r="V110" s="426"/>
      <c r="W110" s="426"/>
      <c r="X110" s="426"/>
      <c r="Y110" s="426"/>
      <c r="Z110" s="426"/>
      <c r="AA110" s="426"/>
      <c r="AB110" s="426"/>
      <c r="AC110" s="426"/>
      <c r="AD110" s="426"/>
      <c r="AE110" s="426"/>
      <c r="AF110" s="426"/>
      <c r="AG110" s="426"/>
      <c r="AH110" s="426"/>
      <c r="AI110" s="426"/>
      <c r="AJ110" s="426"/>
      <c r="AK110" s="426"/>
      <c r="AL110" s="426"/>
      <c r="AM110" s="426"/>
      <c r="AN110" s="427" t="str">
        <f t="shared" si="1"/>
        <v/>
      </c>
      <c r="AO110" s="427"/>
      <c r="AP110" s="427"/>
      <c r="AQ110" s="427"/>
      <c r="AR110" s="427"/>
      <c r="AS110" s="427"/>
      <c r="AT110" s="427"/>
      <c r="AU110" s="427"/>
      <c r="AV110" s="427"/>
    </row>
    <row r="111" spans="3:48" ht="18" customHeight="1" x14ac:dyDescent="0.45">
      <c r="C111" s="424">
        <v>0.8125</v>
      </c>
      <c r="D111" s="424"/>
      <c r="E111" s="424"/>
      <c r="F111" s="425"/>
      <c r="G111" s="425"/>
      <c r="H111" s="425"/>
      <c r="I111" s="425"/>
      <c r="J111" s="425"/>
      <c r="K111" s="425"/>
      <c r="L111" s="425"/>
      <c r="M111" s="425"/>
      <c r="N111" s="425"/>
      <c r="O111" s="425"/>
      <c r="P111" s="425"/>
      <c r="Q111" s="425"/>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7" t="str">
        <f t="shared" si="1"/>
        <v/>
      </c>
      <c r="AO111" s="427"/>
      <c r="AP111" s="427"/>
      <c r="AQ111" s="427"/>
      <c r="AR111" s="427"/>
      <c r="AS111" s="427"/>
      <c r="AT111" s="427"/>
      <c r="AU111" s="427"/>
      <c r="AV111" s="427"/>
    </row>
    <row r="112" spans="3:48" ht="18" customHeight="1" x14ac:dyDescent="0.45">
      <c r="C112" s="424">
        <v>0.83333333333333304</v>
      </c>
      <c r="D112" s="424"/>
      <c r="E112" s="424"/>
      <c r="F112" s="425"/>
      <c r="G112" s="425"/>
      <c r="H112" s="425"/>
      <c r="I112" s="425"/>
      <c r="J112" s="425"/>
      <c r="K112" s="425"/>
      <c r="L112" s="425"/>
      <c r="M112" s="425"/>
      <c r="N112" s="425"/>
      <c r="O112" s="425"/>
      <c r="P112" s="425"/>
      <c r="Q112" s="425"/>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7" t="str">
        <f t="shared" si="1"/>
        <v/>
      </c>
      <c r="AO112" s="427"/>
      <c r="AP112" s="427"/>
      <c r="AQ112" s="427"/>
      <c r="AR112" s="427"/>
      <c r="AS112" s="427"/>
      <c r="AT112" s="427"/>
      <c r="AU112" s="427"/>
      <c r="AV112" s="427"/>
    </row>
    <row r="113" spans="2:68" ht="18" customHeight="1" x14ac:dyDescent="0.45">
      <c r="C113" s="424">
        <v>0.85416666666666696</v>
      </c>
      <c r="D113" s="424"/>
      <c r="E113" s="424"/>
      <c r="F113" s="425"/>
      <c r="G113" s="425"/>
      <c r="H113" s="425"/>
      <c r="I113" s="425"/>
      <c r="J113" s="425"/>
      <c r="K113" s="425"/>
      <c r="L113" s="425"/>
      <c r="M113" s="425"/>
      <c r="N113" s="425"/>
      <c r="O113" s="425"/>
      <c r="P113" s="425"/>
      <c r="Q113" s="425"/>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7" t="str">
        <f t="shared" si="1"/>
        <v/>
      </c>
      <c r="AO113" s="427"/>
      <c r="AP113" s="427"/>
      <c r="AQ113" s="427"/>
      <c r="AR113" s="427"/>
      <c r="AS113" s="427"/>
      <c r="AT113" s="427"/>
      <c r="AU113" s="427"/>
      <c r="AV113" s="427"/>
    </row>
    <row r="114" spans="2:68" ht="18" customHeight="1" x14ac:dyDescent="0.45">
      <c r="C114" s="424">
        <v>0.875</v>
      </c>
      <c r="D114" s="424"/>
      <c r="E114" s="424"/>
      <c r="F114" s="425"/>
      <c r="G114" s="425"/>
      <c r="H114" s="425"/>
      <c r="I114" s="425"/>
      <c r="J114" s="425"/>
      <c r="K114" s="425"/>
      <c r="L114" s="425"/>
      <c r="M114" s="425"/>
      <c r="N114" s="425"/>
      <c r="O114" s="425"/>
      <c r="P114" s="425"/>
      <c r="Q114" s="425"/>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7" t="str">
        <f t="shared" si="1"/>
        <v/>
      </c>
      <c r="AO114" s="427"/>
      <c r="AP114" s="427"/>
      <c r="AQ114" s="427"/>
      <c r="AR114" s="427"/>
      <c r="AS114" s="427"/>
      <c r="AT114" s="427"/>
      <c r="AU114" s="427"/>
      <c r="AV114" s="427"/>
    </row>
    <row r="115" spans="2:68" ht="18" customHeight="1" x14ac:dyDescent="0.45">
      <c r="C115" s="424">
        <v>0.89583333333333304</v>
      </c>
      <c r="D115" s="424"/>
      <c r="E115" s="424"/>
      <c r="F115" s="425"/>
      <c r="G115" s="425"/>
      <c r="H115" s="425"/>
      <c r="I115" s="425"/>
      <c r="J115" s="425"/>
      <c r="K115" s="425"/>
      <c r="L115" s="425"/>
      <c r="M115" s="425"/>
      <c r="N115" s="425"/>
      <c r="O115" s="425"/>
      <c r="P115" s="425"/>
      <c r="Q115" s="425"/>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7" t="str">
        <f t="shared" si="1"/>
        <v/>
      </c>
      <c r="AO115" s="427"/>
      <c r="AP115" s="427"/>
      <c r="AQ115" s="427"/>
      <c r="AR115" s="427"/>
      <c r="AS115" s="427"/>
      <c r="AT115" s="427"/>
      <c r="AU115" s="427"/>
      <c r="AV115" s="427"/>
    </row>
    <row r="116" spans="2:68" ht="18" customHeight="1" x14ac:dyDescent="0.45">
      <c r="C116" s="424">
        <v>0.91666666666666696</v>
      </c>
      <c r="D116" s="424"/>
      <c r="E116" s="424"/>
      <c r="F116" s="425"/>
      <c r="G116" s="425"/>
      <c r="H116" s="425"/>
      <c r="I116" s="425"/>
      <c r="J116" s="425"/>
      <c r="K116" s="425"/>
      <c r="L116" s="425"/>
      <c r="M116" s="425"/>
      <c r="N116" s="425"/>
      <c r="O116" s="425"/>
      <c r="P116" s="425"/>
      <c r="Q116" s="425"/>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7" t="str">
        <f t="shared" si="1"/>
        <v/>
      </c>
      <c r="AO116" s="427"/>
      <c r="AP116" s="427"/>
      <c r="AQ116" s="427"/>
      <c r="AR116" s="427"/>
      <c r="AS116" s="427"/>
      <c r="AT116" s="427"/>
      <c r="AU116" s="427"/>
      <c r="AV116" s="427"/>
    </row>
    <row r="117" spans="2:68" ht="18" customHeight="1" x14ac:dyDescent="0.45">
      <c r="C117" s="424">
        <v>0.9375</v>
      </c>
      <c r="D117" s="424"/>
      <c r="E117" s="424"/>
      <c r="F117" s="425"/>
      <c r="G117" s="425"/>
      <c r="H117" s="425"/>
      <c r="I117" s="425"/>
      <c r="J117" s="425"/>
      <c r="K117" s="425"/>
      <c r="L117" s="425"/>
      <c r="M117" s="425"/>
      <c r="N117" s="425"/>
      <c r="O117" s="425"/>
      <c r="P117" s="425"/>
      <c r="Q117" s="425"/>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7" t="str">
        <f t="shared" si="1"/>
        <v/>
      </c>
      <c r="AO117" s="427"/>
      <c r="AP117" s="427"/>
      <c r="AQ117" s="427"/>
      <c r="AR117" s="427"/>
      <c r="AS117" s="427"/>
      <c r="AT117" s="427"/>
      <c r="AU117" s="427"/>
      <c r="AV117" s="427"/>
    </row>
    <row r="118" spans="2:68" ht="18" customHeight="1" x14ac:dyDescent="0.45">
      <c r="C118" s="424">
        <v>0.95833333333333304</v>
      </c>
      <c r="D118" s="424"/>
      <c r="E118" s="424"/>
      <c r="F118" s="425"/>
      <c r="G118" s="425"/>
      <c r="H118" s="425"/>
      <c r="I118" s="425"/>
      <c r="J118" s="425"/>
      <c r="K118" s="425"/>
      <c r="L118" s="425"/>
      <c r="M118" s="425"/>
      <c r="N118" s="425"/>
      <c r="O118" s="425"/>
      <c r="P118" s="425"/>
      <c r="Q118" s="425"/>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7" t="str">
        <f t="shared" si="1"/>
        <v/>
      </c>
      <c r="AO118" s="427"/>
      <c r="AP118" s="427"/>
      <c r="AQ118" s="427"/>
      <c r="AR118" s="427"/>
      <c r="AS118" s="427"/>
      <c r="AT118" s="427"/>
      <c r="AU118" s="427"/>
      <c r="AV118" s="427"/>
    </row>
    <row r="119" spans="2:68" ht="18" customHeight="1" x14ac:dyDescent="0.45">
      <c r="C119" s="424">
        <v>0.97916666666666696</v>
      </c>
      <c r="D119" s="424"/>
      <c r="E119" s="424"/>
      <c r="F119" s="425"/>
      <c r="G119" s="425"/>
      <c r="H119" s="425"/>
      <c r="I119" s="425"/>
      <c r="J119" s="425"/>
      <c r="K119" s="425"/>
      <c r="L119" s="425"/>
      <c r="M119" s="425"/>
      <c r="N119" s="425"/>
      <c r="O119" s="425"/>
      <c r="P119" s="425"/>
      <c r="Q119" s="425"/>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7" t="str">
        <f t="shared" si="1"/>
        <v/>
      </c>
      <c r="AO119" s="427"/>
      <c r="AP119" s="427"/>
      <c r="AQ119" s="427"/>
      <c r="AR119" s="427"/>
      <c r="AS119" s="427"/>
      <c r="AT119" s="427"/>
      <c r="AU119" s="427"/>
      <c r="AV119" s="427"/>
    </row>
    <row r="121" spans="2:68" s="25" customFormat="1" ht="18" customHeight="1" x14ac:dyDescent="0.45">
      <c r="B121" s="24" t="s">
        <v>179</v>
      </c>
      <c r="L121" s="38"/>
      <c r="M121" s="38"/>
      <c r="AT121" s="23"/>
      <c r="AU121" s="23"/>
      <c r="AV121" s="23"/>
      <c r="BP121" s="43" t="s">
        <v>73</v>
      </c>
    </row>
    <row r="122" spans="2:68" s="25" customFormat="1" ht="13.2" customHeight="1" x14ac:dyDescent="0.45">
      <c r="B122" s="35"/>
      <c r="L122" s="38"/>
      <c r="M122" s="38"/>
      <c r="AT122" s="23"/>
      <c r="AU122" s="23"/>
      <c r="AV122" s="23"/>
      <c r="BP122" s="43" t="s">
        <v>72</v>
      </c>
    </row>
    <row r="123" spans="2:68" s="25" customFormat="1" ht="13.2" customHeight="1" x14ac:dyDescent="0.15">
      <c r="B123" s="24"/>
      <c r="L123" s="38"/>
      <c r="M123" s="38"/>
      <c r="AT123" s="23"/>
      <c r="AU123" s="23"/>
      <c r="AV123" s="23"/>
      <c r="AX123" s="2"/>
    </row>
    <row r="124" spans="2:68" s="25" customFormat="1" ht="13.2" customHeight="1" x14ac:dyDescent="0.45">
      <c r="C124" s="22" t="s">
        <v>75</v>
      </c>
      <c r="D124" s="22"/>
      <c r="E124" s="35"/>
      <c r="F124" s="35"/>
      <c r="G124" s="35"/>
      <c r="H124" s="35"/>
      <c r="I124" s="35"/>
      <c r="J124" s="35"/>
      <c r="K124" s="35"/>
      <c r="L124" s="42"/>
      <c r="M124" s="42"/>
      <c r="N124" s="35"/>
      <c r="O124" s="35"/>
      <c r="P124" s="35"/>
      <c r="Q124" s="35"/>
      <c r="R124" s="35"/>
      <c r="S124" s="35"/>
      <c r="T124" s="35"/>
      <c r="U124" s="35"/>
      <c r="V124" s="35"/>
      <c r="W124" s="35"/>
      <c r="X124" s="35"/>
      <c r="Y124" s="35"/>
      <c r="Z124" s="35"/>
      <c r="AT124" s="23"/>
      <c r="AU124" s="23"/>
      <c r="AV124" s="23"/>
    </row>
    <row r="125" spans="2:68" ht="18" customHeight="1" x14ac:dyDescent="0.45">
      <c r="C125" s="429" t="s">
        <v>70</v>
      </c>
      <c r="D125" s="429"/>
      <c r="E125" s="429"/>
      <c r="F125" s="429"/>
      <c r="G125" s="429"/>
      <c r="H125" s="429"/>
      <c r="I125" s="429"/>
      <c r="J125" s="429"/>
      <c r="K125" s="429"/>
      <c r="L125" s="429"/>
      <c r="M125" s="429"/>
      <c r="N125" s="429"/>
      <c r="O125" s="429"/>
      <c r="P125" s="429"/>
      <c r="Q125" s="433"/>
      <c r="R125" s="434"/>
      <c r="S125" s="434"/>
      <c r="T125" s="40" t="s">
        <v>10</v>
      </c>
      <c r="U125" s="435"/>
      <c r="V125" s="435"/>
      <c r="W125" s="40" t="s">
        <v>9</v>
      </c>
      <c r="X125" s="434"/>
      <c r="Y125" s="434"/>
      <c r="Z125" s="39" t="s">
        <v>8</v>
      </c>
    </row>
    <row r="126" spans="2:68" ht="18" customHeight="1" x14ac:dyDescent="0.45">
      <c r="C126" s="429" t="s">
        <v>69</v>
      </c>
      <c r="D126" s="429"/>
      <c r="E126" s="429"/>
      <c r="F126" s="429"/>
      <c r="G126" s="429"/>
      <c r="H126" s="429"/>
      <c r="I126" s="429"/>
      <c r="J126" s="429"/>
      <c r="K126" s="429"/>
      <c r="L126" s="429"/>
      <c r="M126" s="429"/>
      <c r="N126" s="429"/>
      <c r="O126" s="429"/>
      <c r="P126" s="429"/>
      <c r="Q126" s="433"/>
      <c r="R126" s="434"/>
      <c r="S126" s="434"/>
      <c r="T126" s="40" t="s">
        <v>10</v>
      </c>
      <c r="U126" s="435"/>
      <c r="V126" s="435"/>
      <c r="W126" s="40" t="s">
        <v>9</v>
      </c>
      <c r="X126" s="434"/>
      <c r="Y126" s="434"/>
      <c r="Z126" s="39" t="s">
        <v>8</v>
      </c>
    </row>
    <row r="127" spans="2:68" ht="18" customHeight="1" x14ac:dyDescent="0.15">
      <c r="C127" s="429" t="s">
        <v>68</v>
      </c>
      <c r="D127" s="429"/>
      <c r="E127" s="429"/>
      <c r="F127" s="429"/>
      <c r="G127" s="429"/>
      <c r="H127" s="429"/>
      <c r="I127" s="429"/>
      <c r="J127" s="429"/>
      <c r="K127" s="429"/>
      <c r="L127" s="429"/>
      <c r="M127" s="429"/>
      <c r="N127" s="429"/>
      <c r="O127" s="429"/>
      <c r="P127" s="429"/>
      <c r="Q127" s="430">
        <f>COUNTIF(F132:K179,BP$1)</f>
        <v>0</v>
      </c>
      <c r="R127" s="431"/>
      <c r="S127" s="431"/>
      <c r="T127" s="431"/>
      <c r="U127" s="431"/>
      <c r="V127" s="431"/>
      <c r="W127" s="40" t="s">
        <v>57</v>
      </c>
      <c r="X127" s="40"/>
      <c r="Y127" s="40"/>
      <c r="Z127" s="39"/>
      <c r="AX127" s="2" t="s">
        <v>67</v>
      </c>
    </row>
    <row r="128" spans="2:68" ht="18" customHeight="1" x14ac:dyDescent="0.15">
      <c r="C128" s="429" t="s">
        <v>166</v>
      </c>
      <c r="D128" s="429"/>
      <c r="E128" s="429"/>
      <c r="F128" s="429"/>
      <c r="G128" s="429"/>
      <c r="H128" s="429"/>
      <c r="I128" s="429"/>
      <c r="J128" s="429"/>
      <c r="K128" s="429"/>
      <c r="L128" s="429"/>
      <c r="M128" s="429"/>
      <c r="N128" s="429"/>
      <c r="O128" s="429"/>
      <c r="P128" s="429"/>
      <c r="Q128" s="430">
        <f>COUNTIF(L132:Q179,BO$1)</f>
        <v>0</v>
      </c>
      <c r="R128" s="431"/>
      <c r="S128" s="431"/>
      <c r="T128" s="431"/>
      <c r="U128" s="431"/>
      <c r="V128" s="431"/>
      <c r="W128" s="40" t="s">
        <v>57</v>
      </c>
      <c r="X128" s="40"/>
      <c r="Y128" s="40"/>
      <c r="Z128" s="39"/>
      <c r="AX128" s="2" t="s">
        <v>67</v>
      </c>
    </row>
    <row r="129" spans="3:50" ht="18" customHeight="1" x14ac:dyDescent="0.45">
      <c r="C129" s="41"/>
      <c r="D129" s="41"/>
      <c r="E129" s="41"/>
      <c r="F129" s="41"/>
      <c r="G129" s="41"/>
      <c r="H129" s="41"/>
      <c r="I129" s="41"/>
      <c r="J129" s="41"/>
      <c r="K129" s="41"/>
      <c r="L129" s="41"/>
    </row>
    <row r="130" spans="3:50" ht="18" customHeight="1" x14ac:dyDescent="0.15">
      <c r="C130" s="11" t="s">
        <v>193</v>
      </c>
      <c r="D130" s="11"/>
      <c r="E130" s="11"/>
      <c r="F130" s="11"/>
      <c r="G130" s="11"/>
      <c r="H130" s="11"/>
      <c r="I130" s="11"/>
      <c r="J130" s="11"/>
      <c r="K130" s="11"/>
      <c r="L130" s="11"/>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7"/>
      <c r="AU130" s="37"/>
      <c r="AV130" s="36"/>
      <c r="AX130" s="2" t="s">
        <v>194</v>
      </c>
    </row>
    <row r="131" spans="3:50" ht="18" customHeight="1" x14ac:dyDescent="0.45">
      <c r="C131" s="432"/>
      <c r="D131" s="432"/>
      <c r="E131" s="432"/>
      <c r="F131" s="364" t="s">
        <v>66</v>
      </c>
      <c r="G131" s="364"/>
      <c r="H131" s="364"/>
      <c r="I131" s="364"/>
      <c r="J131" s="364"/>
      <c r="K131" s="364"/>
      <c r="L131" s="364" t="s">
        <v>148</v>
      </c>
      <c r="M131" s="364"/>
      <c r="N131" s="364"/>
      <c r="O131" s="364"/>
      <c r="P131" s="364"/>
      <c r="Q131" s="364"/>
      <c r="R131" s="364" t="s">
        <v>65</v>
      </c>
      <c r="S131" s="364"/>
      <c r="T131" s="364"/>
      <c r="U131" s="364"/>
      <c r="V131" s="364"/>
      <c r="W131" s="364"/>
      <c r="X131" s="364"/>
      <c r="Y131" s="364"/>
      <c r="Z131" s="364"/>
      <c r="AA131" s="364"/>
      <c r="AB131" s="364"/>
      <c r="AC131" s="364" t="s">
        <v>64</v>
      </c>
      <c r="AD131" s="364"/>
      <c r="AE131" s="364"/>
      <c r="AF131" s="364"/>
      <c r="AG131" s="364"/>
      <c r="AH131" s="364"/>
      <c r="AI131" s="364"/>
      <c r="AJ131" s="364"/>
      <c r="AK131" s="364"/>
      <c r="AL131" s="364"/>
      <c r="AM131" s="364"/>
      <c r="AN131" s="428" t="s">
        <v>63</v>
      </c>
      <c r="AO131" s="428"/>
      <c r="AP131" s="428"/>
      <c r="AQ131" s="428"/>
      <c r="AR131" s="428"/>
      <c r="AS131" s="428"/>
      <c r="AT131" s="428"/>
      <c r="AU131" s="428"/>
      <c r="AV131" s="428"/>
    </row>
    <row r="132" spans="3:50" ht="18" customHeight="1" x14ac:dyDescent="0.15">
      <c r="C132" s="424">
        <v>0</v>
      </c>
      <c r="D132" s="424"/>
      <c r="E132" s="424"/>
      <c r="F132" s="425"/>
      <c r="G132" s="425"/>
      <c r="H132" s="425"/>
      <c r="I132" s="425"/>
      <c r="J132" s="425"/>
      <c r="K132" s="425"/>
      <c r="L132" s="425"/>
      <c r="M132" s="425"/>
      <c r="N132" s="425"/>
      <c r="O132" s="425"/>
      <c r="P132" s="425"/>
      <c r="Q132" s="425"/>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7" t="str">
        <f t="shared" ref="AN132:AN179" si="2">IFERROR((R132-AC132)/R132*100,"")</f>
        <v/>
      </c>
      <c r="AO132" s="427"/>
      <c r="AP132" s="427"/>
      <c r="AQ132" s="427"/>
      <c r="AR132" s="427"/>
      <c r="AS132" s="427"/>
      <c r="AT132" s="427"/>
      <c r="AU132" s="427"/>
      <c r="AV132" s="427"/>
      <c r="AX132" s="2" t="s">
        <v>62</v>
      </c>
    </row>
    <row r="133" spans="3:50" ht="18" customHeight="1" x14ac:dyDescent="0.15">
      <c r="C133" s="424">
        <v>2.0833333333333332E-2</v>
      </c>
      <c r="D133" s="424"/>
      <c r="E133" s="424"/>
      <c r="F133" s="425"/>
      <c r="G133" s="425"/>
      <c r="H133" s="425"/>
      <c r="I133" s="425"/>
      <c r="J133" s="425"/>
      <c r="K133" s="425"/>
      <c r="L133" s="425"/>
      <c r="M133" s="425"/>
      <c r="N133" s="425"/>
      <c r="O133" s="425"/>
      <c r="P133" s="425"/>
      <c r="Q133" s="425"/>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7" t="str">
        <f t="shared" si="2"/>
        <v/>
      </c>
      <c r="AO133" s="427"/>
      <c r="AP133" s="427"/>
      <c r="AQ133" s="427"/>
      <c r="AR133" s="427"/>
      <c r="AS133" s="427"/>
      <c r="AT133" s="427"/>
      <c r="AU133" s="427"/>
      <c r="AV133" s="427"/>
      <c r="AX133" s="2" t="s">
        <v>167</v>
      </c>
    </row>
    <row r="134" spans="3:50" ht="18" customHeight="1" x14ac:dyDescent="0.15">
      <c r="C134" s="424">
        <v>4.1666666666666664E-2</v>
      </c>
      <c r="D134" s="424"/>
      <c r="E134" s="424"/>
      <c r="F134" s="425"/>
      <c r="G134" s="425"/>
      <c r="H134" s="425"/>
      <c r="I134" s="425"/>
      <c r="J134" s="425"/>
      <c r="K134" s="425"/>
      <c r="L134" s="425"/>
      <c r="M134" s="425"/>
      <c r="N134" s="425"/>
      <c r="O134" s="425"/>
      <c r="P134" s="425"/>
      <c r="Q134" s="425"/>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7" t="str">
        <f t="shared" si="2"/>
        <v/>
      </c>
      <c r="AO134" s="427"/>
      <c r="AP134" s="427"/>
      <c r="AQ134" s="427"/>
      <c r="AR134" s="427"/>
      <c r="AS134" s="427"/>
      <c r="AT134" s="427"/>
      <c r="AU134" s="427"/>
      <c r="AV134" s="427"/>
      <c r="AX134" s="2" t="s">
        <v>61</v>
      </c>
    </row>
    <row r="135" spans="3:50" ht="18" customHeight="1" x14ac:dyDescent="0.45">
      <c r="C135" s="424">
        <v>6.25E-2</v>
      </c>
      <c r="D135" s="424"/>
      <c r="E135" s="424"/>
      <c r="F135" s="425"/>
      <c r="G135" s="425"/>
      <c r="H135" s="425"/>
      <c r="I135" s="425"/>
      <c r="J135" s="425"/>
      <c r="K135" s="425"/>
      <c r="L135" s="425"/>
      <c r="M135" s="425"/>
      <c r="N135" s="425"/>
      <c r="O135" s="425"/>
      <c r="P135" s="425"/>
      <c r="Q135" s="425"/>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427" t="str">
        <f t="shared" si="2"/>
        <v/>
      </c>
      <c r="AO135" s="427"/>
      <c r="AP135" s="427"/>
      <c r="AQ135" s="427"/>
      <c r="AR135" s="427"/>
      <c r="AS135" s="427"/>
      <c r="AT135" s="427"/>
      <c r="AU135" s="427"/>
      <c r="AV135" s="427"/>
    </row>
    <row r="136" spans="3:50" ht="18" customHeight="1" x14ac:dyDescent="0.45">
      <c r="C136" s="424">
        <v>8.3333333333333301E-2</v>
      </c>
      <c r="D136" s="424"/>
      <c r="E136" s="424"/>
      <c r="F136" s="425"/>
      <c r="G136" s="425"/>
      <c r="H136" s="425"/>
      <c r="I136" s="425"/>
      <c r="J136" s="425"/>
      <c r="K136" s="425"/>
      <c r="L136" s="425"/>
      <c r="M136" s="425"/>
      <c r="N136" s="425"/>
      <c r="O136" s="425"/>
      <c r="P136" s="425"/>
      <c r="Q136" s="425"/>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7" t="str">
        <f t="shared" si="2"/>
        <v/>
      </c>
      <c r="AO136" s="427"/>
      <c r="AP136" s="427"/>
      <c r="AQ136" s="427"/>
      <c r="AR136" s="427"/>
      <c r="AS136" s="427"/>
      <c r="AT136" s="427"/>
      <c r="AU136" s="427"/>
      <c r="AV136" s="427"/>
    </row>
    <row r="137" spans="3:50" ht="18" customHeight="1" x14ac:dyDescent="0.45">
      <c r="C137" s="424">
        <v>0.104166666666667</v>
      </c>
      <c r="D137" s="424"/>
      <c r="E137" s="424"/>
      <c r="F137" s="425"/>
      <c r="G137" s="425"/>
      <c r="H137" s="425"/>
      <c r="I137" s="425"/>
      <c r="J137" s="425"/>
      <c r="K137" s="425"/>
      <c r="L137" s="425"/>
      <c r="M137" s="425"/>
      <c r="N137" s="425"/>
      <c r="O137" s="425"/>
      <c r="P137" s="425"/>
      <c r="Q137" s="425"/>
      <c r="R137" s="426"/>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c r="AN137" s="427" t="str">
        <f t="shared" si="2"/>
        <v/>
      </c>
      <c r="AO137" s="427"/>
      <c r="AP137" s="427"/>
      <c r="AQ137" s="427"/>
      <c r="AR137" s="427"/>
      <c r="AS137" s="427"/>
      <c r="AT137" s="427"/>
      <c r="AU137" s="427"/>
      <c r="AV137" s="427"/>
    </row>
    <row r="138" spans="3:50" ht="18" customHeight="1" x14ac:dyDescent="0.45">
      <c r="C138" s="424">
        <v>0.125</v>
      </c>
      <c r="D138" s="424"/>
      <c r="E138" s="424"/>
      <c r="F138" s="425"/>
      <c r="G138" s="425"/>
      <c r="H138" s="425"/>
      <c r="I138" s="425"/>
      <c r="J138" s="425"/>
      <c r="K138" s="425"/>
      <c r="L138" s="425"/>
      <c r="M138" s="425"/>
      <c r="N138" s="425"/>
      <c r="O138" s="425"/>
      <c r="P138" s="425"/>
      <c r="Q138" s="425"/>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7" t="str">
        <f t="shared" si="2"/>
        <v/>
      </c>
      <c r="AO138" s="427"/>
      <c r="AP138" s="427"/>
      <c r="AQ138" s="427"/>
      <c r="AR138" s="427"/>
      <c r="AS138" s="427"/>
      <c r="AT138" s="427"/>
      <c r="AU138" s="427"/>
      <c r="AV138" s="427"/>
    </row>
    <row r="139" spans="3:50" ht="18" customHeight="1" x14ac:dyDescent="0.45">
      <c r="C139" s="424">
        <v>0.14583333333333301</v>
      </c>
      <c r="D139" s="424"/>
      <c r="E139" s="424"/>
      <c r="F139" s="425"/>
      <c r="G139" s="425"/>
      <c r="H139" s="425"/>
      <c r="I139" s="425"/>
      <c r="J139" s="425"/>
      <c r="K139" s="425"/>
      <c r="L139" s="425"/>
      <c r="M139" s="425"/>
      <c r="N139" s="425"/>
      <c r="O139" s="425"/>
      <c r="P139" s="425"/>
      <c r="Q139" s="425"/>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7" t="str">
        <f t="shared" si="2"/>
        <v/>
      </c>
      <c r="AO139" s="427"/>
      <c r="AP139" s="427"/>
      <c r="AQ139" s="427"/>
      <c r="AR139" s="427"/>
      <c r="AS139" s="427"/>
      <c r="AT139" s="427"/>
      <c r="AU139" s="427"/>
      <c r="AV139" s="427"/>
    </row>
    <row r="140" spans="3:50" ht="18" customHeight="1" x14ac:dyDescent="0.45">
      <c r="C140" s="424">
        <v>0.16666666666666699</v>
      </c>
      <c r="D140" s="424"/>
      <c r="E140" s="424"/>
      <c r="F140" s="425"/>
      <c r="G140" s="425"/>
      <c r="H140" s="425"/>
      <c r="I140" s="425"/>
      <c r="J140" s="425"/>
      <c r="K140" s="425"/>
      <c r="L140" s="425"/>
      <c r="M140" s="425"/>
      <c r="N140" s="425"/>
      <c r="O140" s="425"/>
      <c r="P140" s="425"/>
      <c r="Q140" s="425"/>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7" t="str">
        <f t="shared" si="2"/>
        <v/>
      </c>
      <c r="AO140" s="427"/>
      <c r="AP140" s="427"/>
      <c r="AQ140" s="427"/>
      <c r="AR140" s="427"/>
      <c r="AS140" s="427"/>
      <c r="AT140" s="427"/>
      <c r="AU140" s="427"/>
      <c r="AV140" s="427"/>
    </row>
    <row r="141" spans="3:50" ht="18" customHeight="1" x14ac:dyDescent="0.45">
      <c r="C141" s="424">
        <v>0.1875</v>
      </c>
      <c r="D141" s="424"/>
      <c r="E141" s="424"/>
      <c r="F141" s="425"/>
      <c r="G141" s="425"/>
      <c r="H141" s="425"/>
      <c r="I141" s="425"/>
      <c r="J141" s="425"/>
      <c r="K141" s="425"/>
      <c r="L141" s="425"/>
      <c r="M141" s="425"/>
      <c r="N141" s="425"/>
      <c r="O141" s="425"/>
      <c r="P141" s="425"/>
      <c r="Q141" s="425"/>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7" t="str">
        <f t="shared" si="2"/>
        <v/>
      </c>
      <c r="AO141" s="427"/>
      <c r="AP141" s="427"/>
      <c r="AQ141" s="427"/>
      <c r="AR141" s="427"/>
      <c r="AS141" s="427"/>
      <c r="AT141" s="427"/>
      <c r="AU141" s="427"/>
      <c r="AV141" s="427"/>
    </row>
    <row r="142" spans="3:50" ht="18" customHeight="1" x14ac:dyDescent="0.45">
      <c r="C142" s="424">
        <v>0.20833333333333301</v>
      </c>
      <c r="D142" s="424"/>
      <c r="E142" s="424"/>
      <c r="F142" s="425"/>
      <c r="G142" s="425"/>
      <c r="H142" s="425"/>
      <c r="I142" s="425"/>
      <c r="J142" s="425"/>
      <c r="K142" s="425"/>
      <c r="L142" s="425"/>
      <c r="M142" s="425"/>
      <c r="N142" s="425"/>
      <c r="O142" s="425"/>
      <c r="P142" s="425"/>
      <c r="Q142" s="425"/>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7" t="str">
        <f t="shared" si="2"/>
        <v/>
      </c>
      <c r="AO142" s="427"/>
      <c r="AP142" s="427"/>
      <c r="AQ142" s="427"/>
      <c r="AR142" s="427"/>
      <c r="AS142" s="427"/>
      <c r="AT142" s="427"/>
      <c r="AU142" s="427"/>
      <c r="AV142" s="427"/>
    </row>
    <row r="143" spans="3:50" ht="18" customHeight="1" x14ac:dyDescent="0.45">
      <c r="C143" s="424">
        <v>0.22916666666666699</v>
      </c>
      <c r="D143" s="424"/>
      <c r="E143" s="424"/>
      <c r="F143" s="425"/>
      <c r="G143" s="425"/>
      <c r="H143" s="425"/>
      <c r="I143" s="425"/>
      <c r="J143" s="425"/>
      <c r="K143" s="425"/>
      <c r="L143" s="425"/>
      <c r="M143" s="425"/>
      <c r="N143" s="425"/>
      <c r="O143" s="425"/>
      <c r="P143" s="425"/>
      <c r="Q143" s="425"/>
      <c r="R143" s="426"/>
      <c r="S143" s="426"/>
      <c r="T143" s="426"/>
      <c r="U143" s="426"/>
      <c r="V143" s="426"/>
      <c r="W143" s="426"/>
      <c r="X143" s="426"/>
      <c r="Y143" s="426"/>
      <c r="Z143" s="426"/>
      <c r="AA143" s="426"/>
      <c r="AB143" s="426"/>
      <c r="AC143" s="426"/>
      <c r="AD143" s="426"/>
      <c r="AE143" s="426"/>
      <c r="AF143" s="426"/>
      <c r="AG143" s="426"/>
      <c r="AH143" s="426"/>
      <c r="AI143" s="426"/>
      <c r="AJ143" s="426"/>
      <c r="AK143" s="426"/>
      <c r="AL143" s="426"/>
      <c r="AM143" s="426"/>
      <c r="AN143" s="427" t="str">
        <f t="shared" si="2"/>
        <v/>
      </c>
      <c r="AO143" s="427"/>
      <c r="AP143" s="427"/>
      <c r="AQ143" s="427"/>
      <c r="AR143" s="427"/>
      <c r="AS143" s="427"/>
      <c r="AT143" s="427"/>
      <c r="AU143" s="427"/>
      <c r="AV143" s="427"/>
    </row>
    <row r="144" spans="3:50" ht="18" customHeight="1" x14ac:dyDescent="0.45">
      <c r="C144" s="424">
        <v>0.25</v>
      </c>
      <c r="D144" s="424"/>
      <c r="E144" s="424"/>
      <c r="F144" s="425"/>
      <c r="G144" s="425"/>
      <c r="H144" s="425"/>
      <c r="I144" s="425"/>
      <c r="J144" s="425"/>
      <c r="K144" s="425"/>
      <c r="L144" s="425"/>
      <c r="M144" s="425"/>
      <c r="N144" s="425"/>
      <c r="O144" s="425"/>
      <c r="P144" s="425"/>
      <c r="Q144" s="425"/>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7" t="str">
        <f t="shared" si="2"/>
        <v/>
      </c>
      <c r="AO144" s="427"/>
      <c r="AP144" s="427"/>
      <c r="AQ144" s="427"/>
      <c r="AR144" s="427"/>
      <c r="AS144" s="427"/>
      <c r="AT144" s="427"/>
      <c r="AU144" s="427"/>
      <c r="AV144" s="427"/>
    </row>
    <row r="145" spans="3:48" ht="18" customHeight="1" x14ac:dyDescent="0.45">
      <c r="C145" s="424">
        <v>0.27083333333333298</v>
      </c>
      <c r="D145" s="424"/>
      <c r="E145" s="424"/>
      <c r="F145" s="425"/>
      <c r="G145" s="425"/>
      <c r="H145" s="425"/>
      <c r="I145" s="425"/>
      <c r="J145" s="425"/>
      <c r="K145" s="425"/>
      <c r="L145" s="425"/>
      <c r="M145" s="425"/>
      <c r="N145" s="425"/>
      <c r="O145" s="425"/>
      <c r="P145" s="425"/>
      <c r="Q145" s="425"/>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7" t="str">
        <f t="shared" si="2"/>
        <v/>
      </c>
      <c r="AO145" s="427"/>
      <c r="AP145" s="427"/>
      <c r="AQ145" s="427"/>
      <c r="AR145" s="427"/>
      <c r="AS145" s="427"/>
      <c r="AT145" s="427"/>
      <c r="AU145" s="427"/>
      <c r="AV145" s="427"/>
    </row>
    <row r="146" spans="3:48" ht="18" customHeight="1" x14ac:dyDescent="0.45">
      <c r="C146" s="424">
        <v>0.29166666666666702</v>
      </c>
      <c r="D146" s="424"/>
      <c r="E146" s="424"/>
      <c r="F146" s="425"/>
      <c r="G146" s="425"/>
      <c r="H146" s="425"/>
      <c r="I146" s="425"/>
      <c r="J146" s="425"/>
      <c r="K146" s="425"/>
      <c r="L146" s="425"/>
      <c r="M146" s="425"/>
      <c r="N146" s="425"/>
      <c r="O146" s="425"/>
      <c r="P146" s="425"/>
      <c r="Q146" s="425"/>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7" t="str">
        <f t="shared" si="2"/>
        <v/>
      </c>
      <c r="AO146" s="427"/>
      <c r="AP146" s="427"/>
      <c r="AQ146" s="427"/>
      <c r="AR146" s="427"/>
      <c r="AS146" s="427"/>
      <c r="AT146" s="427"/>
      <c r="AU146" s="427"/>
      <c r="AV146" s="427"/>
    </row>
    <row r="147" spans="3:48" ht="18" customHeight="1" x14ac:dyDescent="0.45">
      <c r="C147" s="424">
        <v>0.3125</v>
      </c>
      <c r="D147" s="424"/>
      <c r="E147" s="424"/>
      <c r="F147" s="425"/>
      <c r="G147" s="425"/>
      <c r="H147" s="425"/>
      <c r="I147" s="425"/>
      <c r="J147" s="425"/>
      <c r="K147" s="425"/>
      <c r="L147" s="425"/>
      <c r="M147" s="425"/>
      <c r="N147" s="425"/>
      <c r="O147" s="425"/>
      <c r="P147" s="425"/>
      <c r="Q147" s="425"/>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427" t="str">
        <f t="shared" si="2"/>
        <v/>
      </c>
      <c r="AO147" s="427"/>
      <c r="AP147" s="427"/>
      <c r="AQ147" s="427"/>
      <c r="AR147" s="427"/>
      <c r="AS147" s="427"/>
      <c r="AT147" s="427"/>
      <c r="AU147" s="427"/>
      <c r="AV147" s="427"/>
    </row>
    <row r="148" spans="3:48" ht="18" customHeight="1" x14ac:dyDescent="0.45">
      <c r="C148" s="424">
        <v>0.33333333333333298</v>
      </c>
      <c r="D148" s="424"/>
      <c r="E148" s="424"/>
      <c r="F148" s="425"/>
      <c r="G148" s="425"/>
      <c r="H148" s="425"/>
      <c r="I148" s="425"/>
      <c r="J148" s="425"/>
      <c r="K148" s="425"/>
      <c r="L148" s="425"/>
      <c r="M148" s="425"/>
      <c r="N148" s="425"/>
      <c r="O148" s="425"/>
      <c r="P148" s="425"/>
      <c r="Q148" s="425"/>
      <c r="R148" s="426"/>
      <c r="S148" s="426"/>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7" t="str">
        <f t="shared" si="2"/>
        <v/>
      </c>
      <c r="AO148" s="427"/>
      <c r="AP148" s="427"/>
      <c r="AQ148" s="427"/>
      <c r="AR148" s="427"/>
      <c r="AS148" s="427"/>
      <c r="AT148" s="427"/>
      <c r="AU148" s="427"/>
      <c r="AV148" s="427"/>
    </row>
    <row r="149" spans="3:48" ht="18" customHeight="1" x14ac:dyDescent="0.45">
      <c r="C149" s="424">
        <v>0.35416666666666702</v>
      </c>
      <c r="D149" s="424"/>
      <c r="E149" s="424"/>
      <c r="F149" s="425"/>
      <c r="G149" s="425"/>
      <c r="H149" s="425"/>
      <c r="I149" s="425"/>
      <c r="J149" s="425"/>
      <c r="K149" s="425"/>
      <c r="L149" s="425"/>
      <c r="M149" s="425"/>
      <c r="N149" s="425"/>
      <c r="O149" s="425"/>
      <c r="P149" s="425"/>
      <c r="Q149" s="425"/>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c r="AN149" s="427" t="str">
        <f t="shared" si="2"/>
        <v/>
      </c>
      <c r="AO149" s="427"/>
      <c r="AP149" s="427"/>
      <c r="AQ149" s="427"/>
      <c r="AR149" s="427"/>
      <c r="AS149" s="427"/>
      <c r="AT149" s="427"/>
      <c r="AU149" s="427"/>
      <c r="AV149" s="427"/>
    </row>
    <row r="150" spans="3:48" ht="18" customHeight="1" x14ac:dyDescent="0.45">
      <c r="C150" s="424">
        <v>0.375</v>
      </c>
      <c r="D150" s="424"/>
      <c r="E150" s="424"/>
      <c r="F150" s="425"/>
      <c r="G150" s="425"/>
      <c r="H150" s="425"/>
      <c r="I150" s="425"/>
      <c r="J150" s="425"/>
      <c r="K150" s="425"/>
      <c r="L150" s="425"/>
      <c r="M150" s="425"/>
      <c r="N150" s="425"/>
      <c r="O150" s="425"/>
      <c r="P150" s="425"/>
      <c r="Q150" s="425"/>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7" t="str">
        <f t="shared" si="2"/>
        <v/>
      </c>
      <c r="AO150" s="427"/>
      <c r="AP150" s="427"/>
      <c r="AQ150" s="427"/>
      <c r="AR150" s="427"/>
      <c r="AS150" s="427"/>
      <c r="AT150" s="427"/>
      <c r="AU150" s="427"/>
      <c r="AV150" s="427"/>
    </row>
    <row r="151" spans="3:48" ht="18" customHeight="1" x14ac:dyDescent="0.45">
      <c r="C151" s="424">
        <v>0.39583333333333298</v>
      </c>
      <c r="D151" s="424"/>
      <c r="E151" s="424"/>
      <c r="F151" s="425"/>
      <c r="G151" s="425"/>
      <c r="H151" s="425"/>
      <c r="I151" s="425"/>
      <c r="J151" s="425"/>
      <c r="K151" s="425"/>
      <c r="L151" s="425"/>
      <c r="M151" s="425"/>
      <c r="N151" s="425"/>
      <c r="O151" s="425"/>
      <c r="P151" s="425"/>
      <c r="Q151" s="425"/>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7" t="str">
        <f t="shared" si="2"/>
        <v/>
      </c>
      <c r="AO151" s="427"/>
      <c r="AP151" s="427"/>
      <c r="AQ151" s="427"/>
      <c r="AR151" s="427"/>
      <c r="AS151" s="427"/>
      <c r="AT151" s="427"/>
      <c r="AU151" s="427"/>
      <c r="AV151" s="427"/>
    </row>
    <row r="152" spans="3:48" ht="18" customHeight="1" x14ac:dyDescent="0.45">
      <c r="C152" s="424">
        <v>0.41666666666666702</v>
      </c>
      <c r="D152" s="424"/>
      <c r="E152" s="424"/>
      <c r="F152" s="425"/>
      <c r="G152" s="425"/>
      <c r="H152" s="425"/>
      <c r="I152" s="425"/>
      <c r="J152" s="425"/>
      <c r="K152" s="425"/>
      <c r="L152" s="425"/>
      <c r="M152" s="425"/>
      <c r="N152" s="425"/>
      <c r="O152" s="425"/>
      <c r="P152" s="425"/>
      <c r="Q152" s="425"/>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7" t="str">
        <f t="shared" si="2"/>
        <v/>
      </c>
      <c r="AO152" s="427"/>
      <c r="AP152" s="427"/>
      <c r="AQ152" s="427"/>
      <c r="AR152" s="427"/>
      <c r="AS152" s="427"/>
      <c r="AT152" s="427"/>
      <c r="AU152" s="427"/>
      <c r="AV152" s="427"/>
    </row>
    <row r="153" spans="3:48" ht="18" customHeight="1" x14ac:dyDescent="0.45">
      <c r="C153" s="424">
        <v>0.4375</v>
      </c>
      <c r="D153" s="424"/>
      <c r="E153" s="424"/>
      <c r="F153" s="425"/>
      <c r="G153" s="425"/>
      <c r="H153" s="425"/>
      <c r="I153" s="425"/>
      <c r="J153" s="425"/>
      <c r="K153" s="425"/>
      <c r="L153" s="425"/>
      <c r="M153" s="425"/>
      <c r="N153" s="425"/>
      <c r="O153" s="425"/>
      <c r="P153" s="425"/>
      <c r="Q153" s="425"/>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427" t="str">
        <f t="shared" si="2"/>
        <v/>
      </c>
      <c r="AO153" s="427"/>
      <c r="AP153" s="427"/>
      <c r="AQ153" s="427"/>
      <c r="AR153" s="427"/>
      <c r="AS153" s="427"/>
      <c r="AT153" s="427"/>
      <c r="AU153" s="427"/>
      <c r="AV153" s="427"/>
    </row>
    <row r="154" spans="3:48" ht="18" customHeight="1" x14ac:dyDescent="0.45">
      <c r="C154" s="424">
        <v>0.45833333333333298</v>
      </c>
      <c r="D154" s="424"/>
      <c r="E154" s="424"/>
      <c r="F154" s="425"/>
      <c r="G154" s="425"/>
      <c r="H154" s="425"/>
      <c r="I154" s="425"/>
      <c r="J154" s="425"/>
      <c r="K154" s="425"/>
      <c r="L154" s="425"/>
      <c r="M154" s="425"/>
      <c r="N154" s="425"/>
      <c r="O154" s="425"/>
      <c r="P154" s="425"/>
      <c r="Q154" s="425"/>
      <c r="R154" s="426"/>
      <c r="S154" s="426"/>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7" t="str">
        <f t="shared" si="2"/>
        <v/>
      </c>
      <c r="AO154" s="427"/>
      <c r="AP154" s="427"/>
      <c r="AQ154" s="427"/>
      <c r="AR154" s="427"/>
      <c r="AS154" s="427"/>
      <c r="AT154" s="427"/>
      <c r="AU154" s="427"/>
      <c r="AV154" s="427"/>
    </row>
    <row r="155" spans="3:48" ht="18" customHeight="1" x14ac:dyDescent="0.45">
      <c r="C155" s="424">
        <v>0.47916666666666702</v>
      </c>
      <c r="D155" s="424"/>
      <c r="E155" s="424"/>
      <c r="F155" s="425"/>
      <c r="G155" s="425"/>
      <c r="H155" s="425"/>
      <c r="I155" s="425"/>
      <c r="J155" s="425"/>
      <c r="K155" s="425"/>
      <c r="L155" s="425"/>
      <c r="M155" s="425"/>
      <c r="N155" s="425"/>
      <c r="O155" s="425"/>
      <c r="P155" s="425"/>
      <c r="Q155" s="425"/>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c r="AN155" s="427" t="str">
        <f t="shared" si="2"/>
        <v/>
      </c>
      <c r="AO155" s="427"/>
      <c r="AP155" s="427"/>
      <c r="AQ155" s="427"/>
      <c r="AR155" s="427"/>
      <c r="AS155" s="427"/>
      <c r="AT155" s="427"/>
      <c r="AU155" s="427"/>
      <c r="AV155" s="427"/>
    </row>
    <row r="156" spans="3:48" ht="18" customHeight="1" x14ac:dyDescent="0.45">
      <c r="C156" s="424">
        <v>0.5</v>
      </c>
      <c r="D156" s="424"/>
      <c r="E156" s="424"/>
      <c r="F156" s="425"/>
      <c r="G156" s="425"/>
      <c r="H156" s="425"/>
      <c r="I156" s="425"/>
      <c r="J156" s="425"/>
      <c r="K156" s="425"/>
      <c r="L156" s="425"/>
      <c r="M156" s="425"/>
      <c r="N156" s="425"/>
      <c r="O156" s="425"/>
      <c r="P156" s="425"/>
      <c r="Q156" s="425"/>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427" t="str">
        <f t="shared" si="2"/>
        <v/>
      </c>
      <c r="AO156" s="427"/>
      <c r="AP156" s="427"/>
      <c r="AQ156" s="427"/>
      <c r="AR156" s="427"/>
      <c r="AS156" s="427"/>
      <c r="AT156" s="427"/>
      <c r="AU156" s="427"/>
      <c r="AV156" s="427"/>
    </row>
    <row r="157" spans="3:48" ht="18" customHeight="1" x14ac:dyDescent="0.45">
      <c r="C157" s="424">
        <v>0.52083333333333304</v>
      </c>
      <c r="D157" s="424"/>
      <c r="E157" s="424"/>
      <c r="F157" s="425"/>
      <c r="G157" s="425"/>
      <c r="H157" s="425"/>
      <c r="I157" s="425"/>
      <c r="J157" s="425"/>
      <c r="K157" s="425"/>
      <c r="L157" s="425"/>
      <c r="M157" s="425"/>
      <c r="N157" s="425"/>
      <c r="O157" s="425"/>
      <c r="P157" s="425"/>
      <c r="Q157" s="425"/>
      <c r="R157" s="426"/>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7" t="str">
        <f t="shared" si="2"/>
        <v/>
      </c>
      <c r="AO157" s="427"/>
      <c r="AP157" s="427"/>
      <c r="AQ157" s="427"/>
      <c r="AR157" s="427"/>
      <c r="AS157" s="427"/>
      <c r="AT157" s="427"/>
      <c r="AU157" s="427"/>
      <c r="AV157" s="427"/>
    </row>
    <row r="158" spans="3:48" ht="18" customHeight="1" x14ac:dyDescent="0.45">
      <c r="C158" s="424">
        <v>0.54166666666666696</v>
      </c>
      <c r="D158" s="424"/>
      <c r="E158" s="424"/>
      <c r="F158" s="425"/>
      <c r="G158" s="425"/>
      <c r="H158" s="425"/>
      <c r="I158" s="425"/>
      <c r="J158" s="425"/>
      <c r="K158" s="425"/>
      <c r="L158" s="425"/>
      <c r="M158" s="425"/>
      <c r="N158" s="425"/>
      <c r="O158" s="425"/>
      <c r="P158" s="425"/>
      <c r="Q158" s="425"/>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c r="AN158" s="427" t="str">
        <f t="shared" si="2"/>
        <v/>
      </c>
      <c r="AO158" s="427"/>
      <c r="AP158" s="427"/>
      <c r="AQ158" s="427"/>
      <c r="AR158" s="427"/>
      <c r="AS158" s="427"/>
      <c r="AT158" s="427"/>
      <c r="AU158" s="427"/>
      <c r="AV158" s="427"/>
    </row>
    <row r="159" spans="3:48" ht="18" customHeight="1" x14ac:dyDescent="0.45">
      <c r="C159" s="424">
        <v>0.5625</v>
      </c>
      <c r="D159" s="424"/>
      <c r="E159" s="424"/>
      <c r="F159" s="425"/>
      <c r="G159" s="425"/>
      <c r="H159" s="425"/>
      <c r="I159" s="425"/>
      <c r="J159" s="425"/>
      <c r="K159" s="425"/>
      <c r="L159" s="425"/>
      <c r="M159" s="425"/>
      <c r="N159" s="425"/>
      <c r="O159" s="425"/>
      <c r="P159" s="425"/>
      <c r="Q159" s="425"/>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427" t="str">
        <f t="shared" si="2"/>
        <v/>
      </c>
      <c r="AO159" s="427"/>
      <c r="AP159" s="427"/>
      <c r="AQ159" s="427"/>
      <c r="AR159" s="427"/>
      <c r="AS159" s="427"/>
      <c r="AT159" s="427"/>
      <c r="AU159" s="427"/>
      <c r="AV159" s="427"/>
    </row>
    <row r="160" spans="3:48" ht="18" customHeight="1" x14ac:dyDescent="0.45">
      <c r="C160" s="424">
        <v>0.58333333333333304</v>
      </c>
      <c r="D160" s="424"/>
      <c r="E160" s="424"/>
      <c r="F160" s="425"/>
      <c r="G160" s="425"/>
      <c r="H160" s="425"/>
      <c r="I160" s="425"/>
      <c r="J160" s="425"/>
      <c r="K160" s="425"/>
      <c r="L160" s="425"/>
      <c r="M160" s="425"/>
      <c r="N160" s="425"/>
      <c r="O160" s="425"/>
      <c r="P160" s="425"/>
      <c r="Q160" s="425"/>
      <c r="R160" s="426"/>
      <c r="S160" s="426"/>
      <c r="T160" s="426"/>
      <c r="U160" s="426"/>
      <c r="V160" s="426"/>
      <c r="W160" s="426"/>
      <c r="X160" s="426"/>
      <c r="Y160" s="426"/>
      <c r="Z160" s="426"/>
      <c r="AA160" s="426"/>
      <c r="AB160" s="426"/>
      <c r="AC160" s="426"/>
      <c r="AD160" s="426"/>
      <c r="AE160" s="426"/>
      <c r="AF160" s="426"/>
      <c r="AG160" s="426"/>
      <c r="AH160" s="426"/>
      <c r="AI160" s="426"/>
      <c r="AJ160" s="426"/>
      <c r="AK160" s="426"/>
      <c r="AL160" s="426"/>
      <c r="AM160" s="426"/>
      <c r="AN160" s="427" t="str">
        <f t="shared" si="2"/>
        <v/>
      </c>
      <c r="AO160" s="427"/>
      <c r="AP160" s="427"/>
      <c r="AQ160" s="427"/>
      <c r="AR160" s="427"/>
      <c r="AS160" s="427"/>
      <c r="AT160" s="427"/>
      <c r="AU160" s="427"/>
      <c r="AV160" s="427"/>
    </row>
    <row r="161" spans="3:48" ht="18" customHeight="1" x14ac:dyDescent="0.45">
      <c r="C161" s="424">
        <v>0.60416666666666696</v>
      </c>
      <c r="D161" s="424"/>
      <c r="E161" s="424"/>
      <c r="F161" s="425"/>
      <c r="G161" s="425"/>
      <c r="H161" s="425"/>
      <c r="I161" s="425"/>
      <c r="J161" s="425"/>
      <c r="K161" s="425"/>
      <c r="L161" s="425"/>
      <c r="M161" s="425"/>
      <c r="N161" s="425"/>
      <c r="O161" s="425"/>
      <c r="P161" s="425"/>
      <c r="Q161" s="425"/>
      <c r="R161" s="426"/>
      <c r="S161" s="426"/>
      <c r="T161" s="426"/>
      <c r="U161" s="426"/>
      <c r="V161" s="426"/>
      <c r="W161" s="426"/>
      <c r="X161" s="426"/>
      <c r="Y161" s="426"/>
      <c r="Z161" s="426"/>
      <c r="AA161" s="426"/>
      <c r="AB161" s="426"/>
      <c r="AC161" s="426"/>
      <c r="AD161" s="426"/>
      <c r="AE161" s="426"/>
      <c r="AF161" s="426"/>
      <c r="AG161" s="426"/>
      <c r="AH161" s="426"/>
      <c r="AI161" s="426"/>
      <c r="AJ161" s="426"/>
      <c r="AK161" s="426"/>
      <c r="AL161" s="426"/>
      <c r="AM161" s="426"/>
      <c r="AN161" s="427" t="str">
        <f t="shared" si="2"/>
        <v/>
      </c>
      <c r="AO161" s="427"/>
      <c r="AP161" s="427"/>
      <c r="AQ161" s="427"/>
      <c r="AR161" s="427"/>
      <c r="AS161" s="427"/>
      <c r="AT161" s="427"/>
      <c r="AU161" s="427"/>
      <c r="AV161" s="427"/>
    </row>
    <row r="162" spans="3:48" ht="18" customHeight="1" x14ac:dyDescent="0.45">
      <c r="C162" s="424">
        <v>0.625</v>
      </c>
      <c r="D162" s="424"/>
      <c r="E162" s="424"/>
      <c r="F162" s="425"/>
      <c r="G162" s="425"/>
      <c r="H162" s="425"/>
      <c r="I162" s="425"/>
      <c r="J162" s="425"/>
      <c r="K162" s="425"/>
      <c r="L162" s="425"/>
      <c r="M162" s="425"/>
      <c r="N162" s="425"/>
      <c r="O162" s="425"/>
      <c r="P162" s="425"/>
      <c r="Q162" s="425"/>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427" t="str">
        <f t="shared" si="2"/>
        <v/>
      </c>
      <c r="AO162" s="427"/>
      <c r="AP162" s="427"/>
      <c r="AQ162" s="427"/>
      <c r="AR162" s="427"/>
      <c r="AS162" s="427"/>
      <c r="AT162" s="427"/>
      <c r="AU162" s="427"/>
      <c r="AV162" s="427"/>
    </row>
    <row r="163" spans="3:48" ht="18" customHeight="1" x14ac:dyDescent="0.45">
      <c r="C163" s="424">
        <v>0.64583333333333304</v>
      </c>
      <c r="D163" s="424"/>
      <c r="E163" s="424"/>
      <c r="F163" s="425"/>
      <c r="G163" s="425"/>
      <c r="H163" s="425"/>
      <c r="I163" s="425"/>
      <c r="J163" s="425"/>
      <c r="K163" s="425"/>
      <c r="L163" s="425"/>
      <c r="M163" s="425"/>
      <c r="N163" s="425"/>
      <c r="O163" s="425"/>
      <c r="P163" s="425"/>
      <c r="Q163" s="425"/>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c r="AN163" s="427" t="str">
        <f t="shared" si="2"/>
        <v/>
      </c>
      <c r="AO163" s="427"/>
      <c r="AP163" s="427"/>
      <c r="AQ163" s="427"/>
      <c r="AR163" s="427"/>
      <c r="AS163" s="427"/>
      <c r="AT163" s="427"/>
      <c r="AU163" s="427"/>
      <c r="AV163" s="427"/>
    </row>
    <row r="164" spans="3:48" ht="18" customHeight="1" x14ac:dyDescent="0.45">
      <c r="C164" s="424">
        <v>0.66666666666666696</v>
      </c>
      <c r="D164" s="424"/>
      <c r="E164" s="424"/>
      <c r="F164" s="425"/>
      <c r="G164" s="425"/>
      <c r="H164" s="425"/>
      <c r="I164" s="425"/>
      <c r="J164" s="425"/>
      <c r="K164" s="425"/>
      <c r="L164" s="425"/>
      <c r="M164" s="425"/>
      <c r="N164" s="425"/>
      <c r="O164" s="425"/>
      <c r="P164" s="425"/>
      <c r="Q164" s="425"/>
      <c r="R164" s="426"/>
      <c r="S164" s="426"/>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7" t="str">
        <f t="shared" si="2"/>
        <v/>
      </c>
      <c r="AO164" s="427"/>
      <c r="AP164" s="427"/>
      <c r="AQ164" s="427"/>
      <c r="AR164" s="427"/>
      <c r="AS164" s="427"/>
      <c r="AT164" s="427"/>
      <c r="AU164" s="427"/>
      <c r="AV164" s="427"/>
    </row>
    <row r="165" spans="3:48" ht="18" customHeight="1" x14ac:dyDescent="0.45">
      <c r="C165" s="424">
        <v>0.6875</v>
      </c>
      <c r="D165" s="424"/>
      <c r="E165" s="424"/>
      <c r="F165" s="425"/>
      <c r="G165" s="425"/>
      <c r="H165" s="425"/>
      <c r="I165" s="425"/>
      <c r="J165" s="425"/>
      <c r="K165" s="425"/>
      <c r="L165" s="425"/>
      <c r="M165" s="425"/>
      <c r="N165" s="425"/>
      <c r="O165" s="425"/>
      <c r="P165" s="425"/>
      <c r="Q165" s="425"/>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427" t="str">
        <f t="shared" si="2"/>
        <v/>
      </c>
      <c r="AO165" s="427"/>
      <c r="AP165" s="427"/>
      <c r="AQ165" s="427"/>
      <c r="AR165" s="427"/>
      <c r="AS165" s="427"/>
      <c r="AT165" s="427"/>
      <c r="AU165" s="427"/>
      <c r="AV165" s="427"/>
    </row>
    <row r="166" spans="3:48" ht="18" customHeight="1" x14ac:dyDescent="0.45">
      <c r="C166" s="424">
        <v>0.70833333333333304</v>
      </c>
      <c r="D166" s="424"/>
      <c r="E166" s="424"/>
      <c r="F166" s="425"/>
      <c r="G166" s="425"/>
      <c r="H166" s="425"/>
      <c r="I166" s="425"/>
      <c r="J166" s="425"/>
      <c r="K166" s="425"/>
      <c r="L166" s="425"/>
      <c r="M166" s="425"/>
      <c r="N166" s="425"/>
      <c r="O166" s="425"/>
      <c r="P166" s="425"/>
      <c r="Q166" s="425"/>
      <c r="R166" s="426"/>
      <c r="S166" s="426"/>
      <c r="T166" s="426"/>
      <c r="U166" s="426"/>
      <c r="V166" s="426"/>
      <c r="W166" s="426"/>
      <c r="X166" s="426"/>
      <c r="Y166" s="426"/>
      <c r="Z166" s="426"/>
      <c r="AA166" s="426"/>
      <c r="AB166" s="426"/>
      <c r="AC166" s="426"/>
      <c r="AD166" s="426"/>
      <c r="AE166" s="426"/>
      <c r="AF166" s="426"/>
      <c r="AG166" s="426"/>
      <c r="AH166" s="426"/>
      <c r="AI166" s="426"/>
      <c r="AJ166" s="426"/>
      <c r="AK166" s="426"/>
      <c r="AL166" s="426"/>
      <c r="AM166" s="426"/>
      <c r="AN166" s="427" t="str">
        <f t="shared" si="2"/>
        <v/>
      </c>
      <c r="AO166" s="427"/>
      <c r="AP166" s="427"/>
      <c r="AQ166" s="427"/>
      <c r="AR166" s="427"/>
      <c r="AS166" s="427"/>
      <c r="AT166" s="427"/>
      <c r="AU166" s="427"/>
      <c r="AV166" s="427"/>
    </row>
    <row r="167" spans="3:48" ht="18" customHeight="1" x14ac:dyDescent="0.45">
      <c r="C167" s="424">
        <v>0.72916666666666696</v>
      </c>
      <c r="D167" s="424"/>
      <c r="E167" s="424"/>
      <c r="F167" s="425"/>
      <c r="G167" s="425"/>
      <c r="H167" s="425"/>
      <c r="I167" s="425"/>
      <c r="J167" s="425"/>
      <c r="K167" s="425"/>
      <c r="L167" s="425"/>
      <c r="M167" s="425"/>
      <c r="N167" s="425"/>
      <c r="O167" s="425"/>
      <c r="P167" s="425"/>
      <c r="Q167" s="425"/>
      <c r="R167" s="426"/>
      <c r="S167" s="426"/>
      <c r="T167" s="426"/>
      <c r="U167" s="426"/>
      <c r="V167" s="426"/>
      <c r="W167" s="426"/>
      <c r="X167" s="426"/>
      <c r="Y167" s="426"/>
      <c r="Z167" s="426"/>
      <c r="AA167" s="426"/>
      <c r="AB167" s="426"/>
      <c r="AC167" s="426"/>
      <c r="AD167" s="426"/>
      <c r="AE167" s="426"/>
      <c r="AF167" s="426"/>
      <c r="AG167" s="426"/>
      <c r="AH167" s="426"/>
      <c r="AI167" s="426"/>
      <c r="AJ167" s="426"/>
      <c r="AK167" s="426"/>
      <c r="AL167" s="426"/>
      <c r="AM167" s="426"/>
      <c r="AN167" s="427" t="str">
        <f t="shared" si="2"/>
        <v/>
      </c>
      <c r="AO167" s="427"/>
      <c r="AP167" s="427"/>
      <c r="AQ167" s="427"/>
      <c r="AR167" s="427"/>
      <c r="AS167" s="427"/>
      <c r="AT167" s="427"/>
      <c r="AU167" s="427"/>
      <c r="AV167" s="427"/>
    </row>
    <row r="168" spans="3:48" ht="18" customHeight="1" x14ac:dyDescent="0.45">
      <c r="C168" s="424">
        <v>0.75</v>
      </c>
      <c r="D168" s="424"/>
      <c r="E168" s="424"/>
      <c r="F168" s="425"/>
      <c r="G168" s="425"/>
      <c r="H168" s="425"/>
      <c r="I168" s="425"/>
      <c r="J168" s="425"/>
      <c r="K168" s="425"/>
      <c r="L168" s="425"/>
      <c r="M168" s="425"/>
      <c r="N168" s="425"/>
      <c r="O168" s="425"/>
      <c r="P168" s="425"/>
      <c r="Q168" s="425"/>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c r="AN168" s="427" t="str">
        <f t="shared" si="2"/>
        <v/>
      </c>
      <c r="AO168" s="427"/>
      <c r="AP168" s="427"/>
      <c r="AQ168" s="427"/>
      <c r="AR168" s="427"/>
      <c r="AS168" s="427"/>
      <c r="AT168" s="427"/>
      <c r="AU168" s="427"/>
      <c r="AV168" s="427"/>
    </row>
    <row r="169" spans="3:48" ht="18" customHeight="1" x14ac:dyDescent="0.45">
      <c r="C169" s="424">
        <v>0.77083333333333304</v>
      </c>
      <c r="D169" s="424"/>
      <c r="E169" s="424"/>
      <c r="F169" s="425"/>
      <c r="G169" s="425"/>
      <c r="H169" s="425"/>
      <c r="I169" s="425"/>
      <c r="J169" s="425"/>
      <c r="K169" s="425"/>
      <c r="L169" s="425"/>
      <c r="M169" s="425"/>
      <c r="N169" s="425"/>
      <c r="O169" s="425"/>
      <c r="P169" s="425"/>
      <c r="Q169" s="425"/>
      <c r="R169" s="426"/>
      <c r="S169" s="426"/>
      <c r="T169" s="426"/>
      <c r="U169" s="426"/>
      <c r="V169" s="426"/>
      <c r="W169" s="426"/>
      <c r="X169" s="426"/>
      <c r="Y169" s="426"/>
      <c r="Z169" s="426"/>
      <c r="AA169" s="426"/>
      <c r="AB169" s="426"/>
      <c r="AC169" s="426"/>
      <c r="AD169" s="426"/>
      <c r="AE169" s="426"/>
      <c r="AF169" s="426"/>
      <c r="AG169" s="426"/>
      <c r="AH169" s="426"/>
      <c r="AI169" s="426"/>
      <c r="AJ169" s="426"/>
      <c r="AK169" s="426"/>
      <c r="AL169" s="426"/>
      <c r="AM169" s="426"/>
      <c r="AN169" s="427" t="str">
        <f t="shared" si="2"/>
        <v/>
      </c>
      <c r="AO169" s="427"/>
      <c r="AP169" s="427"/>
      <c r="AQ169" s="427"/>
      <c r="AR169" s="427"/>
      <c r="AS169" s="427"/>
      <c r="AT169" s="427"/>
      <c r="AU169" s="427"/>
      <c r="AV169" s="427"/>
    </row>
    <row r="170" spans="3:48" ht="18" customHeight="1" x14ac:dyDescent="0.45">
      <c r="C170" s="424">
        <v>0.79166666666666696</v>
      </c>
      <c r="D170" s="424"/>
      <c r="E170" s="424"/>
      <c r="F170" s="425"/>
      <c r="G170" s="425"/>
      <c r="H170" s="425"/>
      <c r="I170" s="425"/>
      <c r="J170" s="425"/>
      <c r="K170" s="425"/>
      <c r="L170" s="425"/>
      <c r="M170" s="425"/>
      <c r="N170" s="425"/>
      <c r="O170" s="425"/>
      <c r="P170" s="425"/>
      <c r="Q170" s="425"/>
      <c r="R170" s="426"/>
      <c r="S170" s="426"/>
      <c r="T170" s="426"/>
      <c r="U170" s="426"/>
      <c r="V170" s="426"/>
      <c r="W170" s="426"/>
      <c r="X170" s="426"/>
      <c r="Y170" s="426"/>
      <c r="Z170" s="426"/>
      <c r="AA170" s="426"/>
      <c r="AB170" s="426"/>
      <c r="AC170" s="426"/>
      <c r="AD170" s="426"/>
      <c r="AE170" s="426"/>
      <c r="AF170" s="426"/>
      <c r="AG170" s="426"/>
      <c r="AH170" s="426"/>
      <c r="AI170" s="426"/>
      <c r="AJ170" s="426"/>
      <c r="AK170" s="426"/>
      <c r="AL170" s="426"/>
      <c r="AM170" s="426"/>
      <c r="AN170" s="427" t="str">
        <f t="shared" si="2"/>
        <v/>
      </c>
      <c r="AO170" s="427"/>
      <c r="AP170" s="427"/>
      <c r="AQ170" s="427"/>
      <c r="AR170" s="427"/>
      <c r="AS170" s="427"/>
      <c r="AT170" s="427"/>
      <c r="AU170" s="427"/>
      <c r="AV170" s="427"/>
    </row>
    <row r="171" spans="3:48" ht="18" customHeight="1" x14ac:dyDescent="0.45">
      <c r="C171" s="424">
        <v>0.8125</v>
      </c>
      <c r="D171" s="424"/>
      <c r="E171" s="424"/>
      <c r="F171" s="425"/>
      <c r="G171" s="425"/>
      <c r="H171" s="425"/>
      <c r="I171" s="425"/>
      <c r="J171" s="425"/>
      <c r="K171" s="425"/>
      <c r="L171" s="425"/>
      <c r="M171" s="425"/>
      <c r="N171" s="425"/>
      <c r="O171" s="425"/>
      <c r="P171" s="425"/>
      <c r="Q171" s="425"/>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427" t="str">
        <f t="shared" si="2"/>
        <v/>
      </c>
      <c r="AO171" s="427"/>
      <c r="AP171" s="427"/>
      <c r="AQ171" s="427"/>
      <c r="AR171" s="427"/>
      <c r="AS171" s="427"/>
      <c r="AT171" s="427"/>
      <c r="AU171" s="427"/>
      <c r="AV171" s="427"/>
    </row>
    <row r="172" spans="3:48" ht="18" customHeight="1" x14ac:dyDescent="0.45">
      <c r="C172" s="424">
        <v>0.83333333333333304</v>
      </c>
      <c r="D172" s="424"/>
      <c r="E172" s="424"/>
      <c r="F172" s="425"/>
      <c r="G172" s="425"/>
      <c r="H172" s="425"/>
      <c r="I172" s="425"/>
      <c r="J172" s="425"/>
      <c r="K172" s="425"/>
      <c r="L172" s="425"/>
      <c r="M172" s="425"/>
      <c r="N172" s="425"/>
      <c r="O172" s="425"/>
      <c r="P172" s="425"/>
      <c r="Q172" s="425"/>
      <c r="R172" s="426"/>
      <c r="S172" s="426"/>
      <c r="T172" s="426"/>
      <c r="U172" s="426"/>
      <c r="V172" s="426"/>
      <c r="W172" s="426"/>
      <c r="X172" s="426"/>
      <c r="Y172" s="426"/>
      <c r="Z172" s="426"/>
      <c r="AA172" s="426"/>
      <c r="AB172" s="426"/>
      <c r="AC172" s="426"/>
      <c r="AD172" s="426"/>
      <c r="AE172" s="426"/>
      <c r="AF172" s="426"/>
      <c r="AG172" s="426"/>
      <c r="AH172" s="426"/>
      <c r="AI172" s="426"/>
      <c r="AJ172" s="426"/>
      <c r="AK172" s="426"/>
      <c r="AL172" s="426"/>
      <c r="AM172" s="426"/>
      <c r="AN172" s="427" t="str">
        <f t="shared" si="2"/>
        <v/>
      </c>
      <c r="AO172" s="427"/>
      <c r="AP172" s="427"/>
      <c r="AQ172" s="427"/>
      <c r="AR172" s="427"/>
      <c r="AS172" s="427"/>
      <c r="AT172" s="427"/>
      <c r="AU172" s="427"/>
      <c r="AV172" s="427"/>
    </row>
    <row r="173" spans="3:48" ht="18" customHeight="1" x14ac:dyDescent="0.45">
      <c r="C173" s="424">
        <v>0.85416666666666696</v>
      </c>
      <c r="D173" s="424"/>
      <c r="E173" s="424"/>
      <c r="F173" s="425"/>
      <c r="G173" s="425"/>
      <c r="H173" s="425"/>
      <c r="I173" s="425"/>
      <c r="J173" s="425"/>
      <c r="K173" s="425"/>
      <c r="L173" s="425"/>
      <c r="M173" s="425"/>
      <c r="N173" s="425"/>
      <c r="O173" s="425"/>
      <c r="P173" s="425"/>
      <c r="Q173" s="425"/>
      <c r="R173" s="426"/>
      <c r="S173" s="426"/>
      <c r="T173" s="426"/>
      <c r="U173" s="426"/>
      <c r="V173" s="426"/>
      <c r="W173" s="426"/>
      <c r="X173" s="426"/>
      <c r="Y173" s="426"/>
      <c r="Z173" s="426"/>
      <c r="AA173" s="426"/>
      <c r="AB173" s="426"/>
      <c r="AC173" s="426"/>
      <c r="AD173" s="426"/>
      <c r="AE173" s="426"/>
      <c r="AF173" s="426"/>
      <c r="AG173" s="426"/>
      <c r="AH173" s="426"/>
      <c r="AI173" s="426"/>
      <c r="AJ173" s="426"/>
      <c r="AK173" s="426"/>
      <c r="AL173" s="426"/>
      <c r="AM173" s="426"/>
      <c r="AN173" s="427" t="str">
        <f t="shared" si="2"/>
        <v/>
      </c>
      <c r="AO173" s="427"/>
      <c r="AP173" s="427"/>
      <c r="AQ173" s="427"/>
      <c r="AR173" s="427"/>
      <c r="AS173" s="427"/>
      <c r="AT173" s="427"/>
      <c r="AU173" s="427"/>
      <c r="AV173" s="427"/>
    </row>
    <row r="174" spans="3:48" ht="18" customHeight="1" x14ac:dyDescent="0.45">
      <c r="C174" s="424">
        <v>0.875</v>
      </c>
      <c r="D174" s="424"/>
      <c r="E174" s="424"/>
      <c r="F174" s="425"/>
      <c r="G174" s="425"/>
      <c r="H174" s="425"/>
      <c r="I174" s="425"/>
      <c r="J174" s="425"/>
      <c r="K174" s="425"/>
      <c r="L174" s="425"/>
      <c r="M174" s="425"/>
      <c r="N174" s="425"/>
      <c r="O174" s="425"/>
      <c r="P174" s="425"/>
      <c r="Q174" s="425"/>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427" t="str">
        <f t="shared" si="2"/>
        <v/>
      </c>
      <c r="AO174" s="427"/>
      <c r="AP174" s="427"/>
      <c r="AQ174" s="427"/>
      <c r="AR174" s="427"/>
      <c r="AS174" s="427"/>
      <c r="AT174" s="427"/>
      <c r="AU174" s="427"/>
      <c r="AV174" s="427"/>
    </row>
    <row r="175" spans="3:48" ht="18" customHeight="1" x14ac:dyDescent="0.45">
      <c r="C175" s="424">
        <v>0.89583333333333304</v>
      </c>
      <c r="D175" s="424"/>
      <c r="E175" s="424"/>
      <c r="F175" s="425"/>
      <c r="G175" s="425"/>
      <c r="H175" s="425"/>
      <c r="I175" s="425"/>
      <c r="J175" s="425"/>
      <c r="K175" s="425"/>
      <c r="L175" s="425"/>
      <c r="M175" s="425"/>
      <c r="N175" s="425"/>
      <c r="O175" s="425"/>
      <c r="P175" s="425"/>
      <c r="Q175" s="425"/>
      <c r="R175" s="426"/>
      <c r="S175" s="426"/>
      <c r="T175" s="426"/>
      <c r="U175" s="426"/>
      <c r="V175" s="426"/>
      <c r="W175" s="426"/>
      <c r="X175" s="426"/>
      <c r="Y175" s="426"/>
      <c r="Z175" s="426"/>
      <c r="AA175" s="426"/>
      <c r="AB175" s="426"/>
      <c r="AC175" s="426"/>
      <c r="AD175" s="426"/>
      <c r="AE175" s="426"/>
      <c r="AF175" s="426"/>
      <c r="AG175" s="426"/>
      <c r="AH175" s="426"/>
      <c r="AI175" s="426"/>
      <c r="AJ175" s="426"/>
      <c r="AK175" s="426"/>
      <c r="AL175" s="426"/>
      <c r="AM175" s="426"/>
      <c r="AN175" s="427" t="str">
        <f t="shared" si="2"/>
        <v/>
      </c>
      <c r="AO175" s="427"/>
      <c r="AP175" s="427"/>
      <c r="AQ175" s="427"/>
      <c r="AR175" s="427"/>
      <c r="AS175" s="427"/>
      <c r="AT175" s="427"/>
      <c r="AU175" s="427"/>
      <c r="AV175" s="427"/>
    </row>
    <row r="176" spans="3:48" ht="18" customHeight="1" x14ac:dyDescent="0.45">
      <c r="C176" s="424">
        <v>0.91666666666666696</v>
      </c>
      <c r="D176" s="424"/>
      <c r="E176" s="424"/>
      <c r="F176" s="425"/>
      <c r="G176" s="425"/>
      <c r="H176" s="425"/>
      <c r="I176" s="425"/>
      <c r="J176" s="425"/>
      <c r="K176" s="425"/>
      <c r="L176" s="425"/>
      <c r="M176" s="425"/>
      <c r="N176" s="425"/>
      <c r="O176" s="425"/>
      <c r="P176" s="425"/>
      <c r="Q176" s="425"/>
      <c r="R176" s="426"/>
      <c r="S176" s="426"/>
      <c r="T176" s="426"/>
      <c r="U176" s="426"/>
      <c r="V176" s="426"/>
      <c r="W176" s="426"/>
      <c r="X176" s="426"/>
      <c r="Y176" s="426"/>
      <c r="Z176" s="426"/>
      <c r="AA176" s="426"/>
      <c r="AB176" s="426"/>
      <c r="AC176" s="426"/>
      <c r="AD176" s="426"/>
      <c r="AE176" s="426"/>
      <c r="AF176" s="426"/>
      <c r="AG176" s="426"/>
      <c r="AH176" s="426"/>
      <c r="AI176" s="426"/>
      <c r="AJ176" s="426"/>
      <c r="AK176" s="426"/>
      <c r="AL176" s="426"/>
      <c r="AM176" s="426"/>
      <c r="AN176" s="427" t="str">
        <f t="shared" si="2"/>
        <v/>
      </c>
      <c r="AO176" s="427"/>
      <c r="AP176" s="427"/>
      <c r="AQ176" s="427"/>
      <c r="AR176" s="427"/>
      <c r="AS176" s="427"/>
      <c r="AT176" s="427"/>
      <c r="AU176" s="427"/>
      <c r="AV176" s="427"/>
    </row>
    <row r="177" spans="2:68" ht="18" customHeight="1" x14ac:dyDescent="0.45">
      <c r="C177" s="424">
        <v>0.9375</v>
      </c>
      <c r="D177" s="424"/>
      <c r="E177" s="424"/>
      <c r="F177" s="425"/>
      <c r="G177" s="425"/>
      <c r="H177" s="425"/>
      <c r="I177" s="425"/>
      <c r="J177" s="425"/>
      <c r="K177" s="425"/>
      <c r="L177" s="425"/>
      <c r="M177" s="425"/>
      <c r="N177" s="425"/>
      <c r="O177" s="425"/>
      <c r="P177" s="425"/>
      <c r="Q177" s="425"/>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7" t="str">
        <f t="shared" si="2"/>
        <v/>
      </c>
      <c r="AO177" s="427"/>
      <c r="AP177" s="427"/>
      <c r="AQ177" s="427"/>
      <c r="AR177" s="427"/>
      <c r="AS177" s="427"/>
      <c r="AT177" s="427"/>
      <c r="AU177" s="427"/>
      <c r="AV177" s="427"/>
    </row>
    <row r="178" spans="2:68" ht="18" customHeight="1" x14ac:dyDescent="0.45">
      <c r="C178" s="424">
        <v>0.95833333333333304</v>
      </c>
      <c r="D178" s="424"/>
      <c r="E178" s="424"/>
      <c r="F178" s="425"/>
      <c r="G178" s="425"/>
      <c r="H178" s="425"/>
      <c r="I178" s="425"/>
      <c r="J178" s="425"/>
      <c r="K178" s="425"/>
      <c r="L178" s="425"/>
      <c r="M178" s="425"/>
      <c r="N178" s="425"/>
      <c r="O178" s="425"/>
      <c r="P178" s="425"/>
      <c r="Q178" s="425"/>
      <c r="R178" s="426"/>
      <c r="S178" s="426"/>
      <c r="T178" s="426"/>
      <c r="U178" s="426"/>
      <c r="V178" s="426"/>
      <c r="W178" s="426"/>
      <c r="X178" s="426"/>
      <c r="Y178" s="426"/>
      <c r="Z178" s="426"/>
      <c r="AA178" s="426"/>
      <c r="AB178" s="426"/>
      <c r="AC178" s="426"/>
      <c r="AD178" s="426"/>
      <c r="AE178" s="426"/>
      <c r="AF178" s="426"/>
      <c r="AG178" s="426"/>
      <c r="AH178" s="426"/>
      <c r="AI178" s="426"/>
      <c r="AJ178" s="426"/>
      <c r="AK178" s="426"/>
      <c r="AL178" s="426"/>
      <c r="AM178" s="426"/>
      <c r="AN178" s="427" t="str">
        <f t="shared" si="2"/>
        <v/>
      </c>
      <c r="AO178" s="427"/>
      <c r="AP178" s="427"/>
      <c r="AQ178" s="427"/>
      <c r="AR178" s="427"/>
      <c r="AS178" s="427"/>
      <c r="AT178" s="427"/>
      <c r="AU178" s="427"/>
      <c r="AV178" s="427"/>
    </row>
    <row r="179" spans="2:68" ht="18" customHeight="1" x14ac:dyDescent="0.45">
      <c r="C179" s="424">
        <v>0.97916666666666696</v>
      </c>
      <c r="D179" s="424"/>
      <c r="E179" s="424"/>
      <c r="F179" s="425"/>
      <c r="G179" s="425"/>
      <c r="H179" s="425"/>
      <c r="I179" s="425"/>
      <c r="J179" s="425"/>
      <c r="K179" s="425"/>
      <c r="L179" s="425"/>
      <c r="M179" s="425"/>
      <c r="N179" s="425"/>
      <c r="O179" s="425"/>
      <c r="P179" s="425"/>
      <c r="Q179" s="425"/>
      <c r="R179" s="426"/>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7" t="str">
        <f t="shared" si="2"/>
        <v/>
      </c>
      <c r="AO179" s="427"/>
      <c r="AP179" s="427"/>
      <c r="AQ179" s="427"/>
      <c r="AR179" s="427"/>
      <c r="AS179" s="427"/>
      <c r="AT179" s="427"/>
      <c r="AU179" s="427"/>
      <c r="AV179" s="427"/>
    </row>
    <row r="181" spans="2:68" s="25" customFormat="1" ht="18" customHeight="1" x14ac:dyDescent="0.45">
      <c r="B181" s="24" t="s">
        <v>179</v>
      </c>
      <c r="L181" s="38"/>
      <c r="M181" s="38"/>
      <c r="AT181" s="23"/>
      <c r="AU181" s="23"/>
      <c r="AV181" s="23"/>
      <c r="BP181" s="43" t="s">
        <v>73</v>
      </c>
    </row>
    <row r="182" spans="2:68" s="25" customFormat="1" ht="13.2" customHeight="1" x14ac:dyDescent="0.45">
      <c r="B182" s="35"/>
      <c r="L182" s="38"/>
      <c r="M182" s="38"/>
      <c r="AT182" s="23"/>
      <c r="AU182" s="23"/>
      <c r="AV182" s="23"/>
      <c r="BP182" s="43" t="s">
        <v>72</v>
      </c>
    </row>
    <row r="183" spans="2:68" s="25" customFormat="1" ht="13.2" customHeight="1" x14ac:dyDescent="0.15">
      <c r="B183" s="24"/>
      <c r="L183" s="38"/>
      <c r="M183" s="38"/>
      <c r="AT183" s="23"/>
      <c r="AU183" s="23"/>
      <c r="AV183" s="23"/>
      <c r="AX183" s="2"/>
    </row>
    <row r="184" spans="2:68" s="25" customFormat="1" ht="13.2" customHeight="1" x14ac:dyDescent="0.45">
      <c r="C184" s="22" t="s">
        <v>74</v>
      </c>
      <c r="D184" s="22"/>
      <c r="E184" s="35"/>
      <c r="F184" s="35"/>
      <c r="G184" s="35"/>
      <c r="H184" s="35"/>
      <c r="I184" s="35"/>
      <c r="J184" s="35"/>
      <c r="K184" s="35"/>
      <c r="L184" s="42"/>
      <c r="M184" s="42"/>
      <c r="N184" s="35"/>
      <c r="O184" s="35"/>
      <c r="P184" s="35"/>
      <c r="Q184" s="35"/>
      <c r="R184" s="35"/>
      <c r="S184" s="35"/>
      <c r="T184" s="35"/>
      <c r="U184" s="35"/>
      <c r="V184" s="35"/>
      <c r="W184" s="35"/>
      <c r="X184" s="35"/>
      <c r="Y184" s="35"/>
      <c r="Z184" s="35"/>
      <c r="AT184" s="23"/>
      <c r="AU184" s="23"/>
      <c r="AV184" s="23"/>
    </row>
    <row r="185" spans="2:68" ht="18" customHeight="1" x14ac:dyDescent="0.45">
      <c r="C185" s="429" t="s">
        <v>70</v>
      </c>
      <c r="D185" s="429"/>
      <c r="E185" s="429"/>
      <c r="F185" s="429"/>
      <c r="G185" s="429"/>
      <c r="H185" s="429"/>
      <c r="I185" s="429"/>
      <c r="J185" s="429"/>
      <c r="K185" s="429"/>
      <c r="L185" s="429"/>
      <c r="M185" s="429"/>
      <c r="N185" s="429"/>
      <c r="O185" s="429"/>
      <c r="P185" s="429"/>
      <c r="Q185" s="433"/>
      <c r="R185" s="434"/>
      <c r="S185" s="434"/>
      <c r="T185" s="40" t="s">
        <v>10</v>
      </c>
      <c r="U185" s="435"/>
      <c r="V185" s="435"/>
      <c r="W185" s="40" t="s">
        <v>9</v>
      </c>
      <c r="X185" s="434"/>
      <c r="Y185" s="434"/>
      <c r="Z185" s="39" t="s">
        <v>8</v>
      </c>
    </row>
    <row r="186" spans="2:68" ht="18" customHeight="1" x14ac:dyDescent="0.45">
      <c r="C186" s="429" t="s">
        <v>69</v>
      </c>
      <c r="D186" s="429"/>
      <c r="E186" s="429"/>
      <c r="F186" s="429"/>
      <c r="G186" s="429"/>
      <c r="H186" s="429"/>
      <c r="I186" s="429"/>
      <c r="J186" s="429"/>
      <c r="K186" s="429"/>
      <c r="L186" s="429"/>
      <c r="M186" s="429"/>
      <c r="N186" s="429"/>
      <c r="O186" s="429"/>
      <c r="P186" s="429"/>
      <c r="Q186" s="433"/>
      <c r="R186" s="434"/>
      <c r="S186" s="434"/>
      <c r="T186" s="40" t="s">
        <v>10</v>
      </c>
      <c r="U186" s="435"/>
      <c r="V186" s="435"/>
      <c r="W186" s="40" t="s">
        <v>9</v>
      </c>
      <c r="X186" s="434"/>
      <c r="Y186" s="434"/>
      <c r="Z186" s="39" t="s">
        <v>8</v>
      </c>
    </row>
    <row r="187" spans="2:68" ht="18" customHeight="1" x14ac:dyDescent="0.15">
      <c r="C187" s="429" t="s">
        <v>68</v>
      </c>
      <c r="D187" s="429"/>
      <c r="E187" s="429"/>
      <c r="F187" s="429"/>
      <c r="G187" s="429"/>
      <c r="H187" s="429"/>
      <c r="I187" s="429"/>
      <c r="J187" s="429"/>
      <c r="K187" s="429"/>
      <c r="L187" s="429"/>
      <c r="M187" s="429"/>
      <c r="N187" s="429"/>
      <c r="O187" s="429"/>
      <c r="P187" s="429"/>
      <c r="Q187" s="430">
        <f>COUNTIF(F192:K239,BP$1)</f>
        <v>0</v>
      </c>
      <c r="R187" s="431"/>
      <c r="S187" s="431"/>
      <c r="T187" s="431"/>
      <c r="U187" s="431"/>
      <c r="V187" s="431"/>
      <c r="W187" s="40" t="s">
        <v>57</v>
      </c>
      <c r="X187" s="40"/>
      <c r="Y187" s="40"/>
      <c r="Z187" s="39"/>
      <c r="AX187" s="2" t="s">
        <v>67</v>
      </c>
    </row>
    <row r="188" spans="2:68" ht="18" customHeight="1" x14ac:dyDescent="0.15">
      <c r="C188" s="429" t="s">
        <v>166</v>
      </c>
      <c r="D188" s="429"/>
      <c r="E188" s="429"/>
      <c r="F188" s="429"/>
      <c r="G188" s="429"/>
      <c r="H188" s="429"/>
      <c r="I188" s="429"/>
      <c r="J188" s="429"/>
      <c r="K188" s="429"/>
      <c r="L188" s="429"/>
      <c r="M188" s="429"/>
      <c r="N188" s="429"/>
      <c r="O188" s="429"/>
      <c r="P188" s="429"/>
      <c r="Q188" s="430">
        <f>COUNTIF(L192:Q239,BO$1)</f>
        <v>0</v>
      </c>
      <c r="R188" s="431"/>
      <c r="S188" s="431"/>
      <c r="T188" s="431"/>
      <c r="U188" s="431"/>
      <c r="V188" s="431"/>
      <c r="W188" s="40" t="s">
        <v>57</v>
      </c>
      <c r="X188" s="40"/>
      <c r="Y188" s="40"/>
      <c r="Z188" s="39"/>
      <c r="AX188" s="2" t="s">
        <v>67</v>
      </c>
    </row>
    <row r="189" spans="2:68" ht="18" customHeight="1" x14ac:dyDescent="0.45">
      <c r="C189" s="41"/>
      <c r="D189" s="41"/>
      <c r="E189" s="41"/>
      <c r="F189" s="41"/>
      <c r="G189" s="41"/>
      <c r="H189" s="41"/>
      <c r="I189" s="41"/>
      <c r="J189" s="41"/>
      <c r="K189" s="41"/>
      <c r="L189" s="41"/>
    </row>
    <row r="190" spans="2:68" ht="18" customHeight="1" x14ac:dyDescent="0.15">
      <c r="C190" s="11" t="s">
        <v>193</v>
      </c>
      <c r="D190" s="11"/>
      <c r="E190" s="11"/>
      <c r="F190" s="11"/>
      <c r="G190" s="11"/>
      <c r="H190" s="11"/>
      <c r="I190" s="11"/>
      <c r="J190" s="11"/>
      <c r="K190" s="11"/>
      <c r="L190" s="11"/>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7"/>
      <c r="AU190" s="37"/>
      <c r="AV190" s="36"/>
      <c r="AX190" s="2" t="s">
        <v>194</v>
      </c>
    </row>
    <row r="191" spans="2:68" ht="18" customHeight="1" x14ac:dyDescent="0.45">
      <c r="C191" s="432"/>
      <c r="D191" s="432"/>
      <c r="E191" s="432"/>
      <c r="F191" s="364" t="s">
        <v>66</v>
      </c>
      <c r="G191" s="364"/>
      <c r="H191" s="364"/>
      <c r="I191" s="364"/>
      <c r="J191" s="364"/>
      <c r="K191" s="364"/>
      <c r="L191" s="364" t="s">
        <v>148</v>
      </c>
      <c r="M191" s="364"/>
      <c r="N191" s="364"/>
      <c r="O191" s="364"/>
      <c r="P191" s="364"/>
      <c r="Q191" s="364"/>
      <c r="R191" s="364" t="s">
        <v>65</v>
      </c>
      <c r="S191" s="364"/>
      <c r="T191" s="364"/>
      <c r="U191" s="364"/>
      <c r="V191" s="364"/>
      <c r="W191" s="364"/>
      <c r="X191" s="364"/>
      <c r="Y191" s="364"/>
      <c r="Z191" s="364"/>
      <c r="AA191" s="364"/>
      <c r="AB191" s="364"/>
      <c r="AC191" s="364" t="s">
        <v>64</v>
      </c>
      <c r="AD191" s="364"/>
      <c r="AE191" s="364"/>
      <c r="AF191" s="364"/>
      <c r="AG191" s="364"/>
      <c r="AH191" s="364"/>
      <c r="AI191" s="364"/>
      <c r="AJ191" s="364"/>
      <c r="AK191" s="364"/>
      <c r="AL191" s="364"/>
      <c r="AM191" s="364"/>
      <c r="AN191" s="428" t="s">
        <v>63</v>
      </c>
      <c r="AO191" s="428"/>
      <c r="AP191" s="428"/>
      <c r="AQ191" s="428"/>
      <c r="AR191" s="428"/>
      <c r="AS191" s="428"/>
      <c r="AT191" s="428"/>
      <c r="AU191" s="428"/>
      <c r="AV191" s="428"/>
    </row>
    <row r="192" spans="2:68" ht="18" customHeight="1" x14ac:dyDescent="0.15">
      <c r="C192" s="424">
        <v>0</v>
      </c>
      <c r="D192" s="424"/>
      <c r="E192" s="424"/>
      <c r="F192" s="425"/>
      <c r="G192" s="425"/>
      <c r="H192" s="425"/>
      <c r="I192" s="425"/>
      <c r="J192" s="425"/>
      <c r="K192" s="425"/>
      <c r="L192" s="425"/>
      <c r="M192" s="425"/>
      <c r="N192" s="425"/>
      <c r="O192" s="425"/>
      <c r="P192" s="425"/>
      <c r="Q192" s="425"/>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427" t="str">
        <f t="shared" ref="AN192:AN239" si="3">IFERROR((R192-AC192)/R192*100,"")</f>
        <v/>
      </c>
      <c r="AO192" s="427"/>
      <c r="AP192" s="427"/>
      <c r="AQ192" s="427"/>
      <c r="AR192" s="427"/>
      <c r="AS192" s="427"/>
      <c r="AT192" s="427"/>
      <c r="AU192" s="427"/>
      <c r="AV192" s="427"/>
      <c r="AX192" s="2" t="s">
        <v>62</v>
      </c>
    </row>
    <row r="193" spans="3:50" ht="18" customHeight="1" x14ac:dyDescent="0.15">
      <c r="C193" s="424">
        <v>2.0833333333333332E-2</v>
      </c>
      <c r="D193" s="424"/>
      <c r="E193" s="424"/>
      <c r="F193" s="425"/>
      <c r="G193" s="425"/>
      <c r="H193" s="425"/>
      <c r="I193" s="425"/>
      <c r="J193" s="425"/>
      <c r="K193" s="425"/>
      <c r="L193" s="425"/>
      <c r="M193" s="425"/>
      <c r="N193" s="425"/>
      <c r="O193" s="425"/>
      <c r="P193" s="425"/>
      <c r="Q193" s="425"/>
      <c r="R193" s="426"/>
      <c r="S193" s="426"/>
      <c r="T193" s="426"/>
      <c r="U193" s="426"/>
      <c r="V193" s="426"/>
      <c r="W193" s="426"/>
      <c r="X193" s="426"/>
      <c r="Y193" s="426"/>
      <c r="Z193" s="426"/>
      <c r="AA193" s="426"/>
      <c r="AB193" s="426"/>
      <c r="AC193" s="426"/>
      <c r="AD193" s="426"/>
      <c r="AE193" s="426"/>
      <c r="AF193" s="426"/>
      <c r="AG193" s="426"/>
      <c r="AH193" s="426"/>
      <c r="AI193" s="426"/>
      <c r="AJ193" s="426"/>
      <c r="AK193" s="426"/>
      <c r="AL193" s="426"/>
      <c r="AM193" s="426"/>
      <c r="AN193" s="427" t="str">
        <f t="shared" si="3"/>
        <v/>
      </c>
      <c r="AO193" s="427"/>
      <c r="AP193" s="427"/>
      <c r="AQ193" s="427"/>
      <c r="AR193" s="427"/>
      <c r="AS193" s="427"/>
      <c r="AT193" s="427"/>
      <c r="AU193" s="427"/>
      <c r="AV193" s="427"/>
      <c r="AX193" s="2" t="s">
        <v>167</v>
      </c>
    </row>
    <row r="194" spans="3:50" ht="18" customHeight="1" x14ac:dyDescent="0.15">
      <c r="C194" s="424">
        <v>4.1666666666666664E-2</v>
      </c>
      <c r="D194" s="424"/>
      <c r="E194" s="424"/>
      <c r="F194" s="425"/>
      <c r="G194" s="425"/>
      <c r="H194" s="425"/>
      <c r="I194" s="425"/>
      <c r="J194" s="425"/>
      <c r="K194" s="425"/>
      <c r="L194" s="425"/>
      <c r="M194" s="425"/>
      <c r="N194" s="425"/>
      <c r="O194" s="425"/>
      <c r="P194" s="425"/>
      <c r="Q194" s="425"/>
      <c r="R194" s="426"/>
      <c r="S194" s="426"/>
      <c r="T194" s="426"/>
      <c r="U194" s="426"/>
      <c r="V194" s="426"/>
      <c r="W194" s="426"/>
      <c r="X194" s="426"/>
      <c r="Y194" s="426"/>
      <c r="Z194" s="426"/>
      <c r="AA194" s="426"/>
      <c r="AB194" s="426"/>
      <c r="AC194" s="426"/>
      <c r="AD194" s="426"/>
      <c r="AE194" s="426"/>
      <c r="AF194" s="426"/>
      <c r="AG194" s="426"/>
      <c r="AH194" s="426"/>
      <c r="AI194" s="426"/>
      <c r="AJ194" s="426"/>
      <c r="AK194" s="426"/>
      <c r="AL194" s="426"/>
      <c r="AM194" s="426"/>
      <c r="AN194" s="427" t="str">
        <f t="shared" si="3"/>
        <v/>
      </c>
      <c r="AO194" s="427"/>
      <c r="AP194" s="427"/>
      <c r="AQ194" s="427"/>
      <c r="AR194" s="427"/>
      <c r="AS194" s="427"/>
      <c r="AT194" s="427"/>
      <c r="AU194" s="427"/>
      <c r="AV194" s="427"/>
      <c r="AX194" s="2" t="s">
        <v>61</v>
      </c>
    </row>
    <row r="195" spans="3:50" ht="18" customHeight="1" x14ac:dyDescent="0.45">
      <c r="C195" s="424">
        <v>6.25E-2</v>
      </c>
      <c r="D195" s="424"/>
      <c r="E195" s="424"/>
      <c r="F195" s="425"/>
      <c r="G195" s="425"/>
      <c r="H195" s="425"/>
      <c r="I195" s="425"/>
      <c r="J195" s="425"/>
      <c r="K195" s="425"/>
      <c r="L195" s="425"/>
      <c r="M195" s="425"/>
      <c r="N195" s="425"/>
      <c r="O195" s="425"/>
      <c r="P195" s="425"/>
      <c r="Q195" s="425"/>
      <c r="R195" s="426"/>
      <c r="S195" s="426"/>
      <c r="T195" s="426"/>
      <c r="U195" s="426"/>
      <c r="V195" s="426"/>
      <c r="W195" s="426"/>
      <c r="X195" s="426"/>
      <c r="Y195" s="426"/>
      <c r="Z195" s="426"/>
      <c r="AA195" s="426"/>
      <c r="AB195" s="426"/>
      <c r="AC195" s="426"/>
      <c r="AD195" s="426"/>
      <c r="AE195" s="426"/>
      <c r="AF195" s="426"/>
      <c r="AG195" s="426"/>
      <c r="AH195" s="426"/>
      <c r="AI195" s="426"/>
      <c r="AJ195" s="426"/>
      <c r="AK195" s="426"/>
      <c r="AL195" s="426"/>
      <c r="AM195" s="426"/>
      <c r="AN195" s="427" t="str">
        <f t="shared" si="3"/>
        <v/>
      </c>
      <c r="AO195" s="427"/>
      <c r="AP195" s="427"/>
      <c r="AQ195" s="427"/>
      <c r="AR195" s="427"/>
      <c r="AS195" s="427"/>
      <c r="AT195" s="427"/>
      <c r="AU195" s="427"/>
      <c r="AV195" s="427"/>
    </row>
    <row r="196" spans="3:50" ht="18" customHeight="1" x14ac:dyDescent="0.45">
      <c r="C196" s="424">
        <v>8.3333333333333301E-2</v>
      </c>
      <c r="D196" s="424"/>
      <c r="E196" s="424"/>
      <c r="F196" s="425"/>
      <c r="G196" s="425"/>
      <c r="H196" s="425"/>
      <c r="I196" s="425"/>
      <c r="J196" s="425"/>
      <c r="K196" s="425"/>
      <c r="L196" s="425"/>
      <c r="M196" s="425"/>
      <c r="N196" s="425"/>
      <c r="O196" s="425"/>
      <c r="P196" s="425"/>
      <c r="Q196" s="425"/>
      <c r="R196" s="426"/>
      <c r="S196" s="426"/>
      <c r="T196" s="426"/>
      <c r="U196" s="426"/>
      <c r="V196" s="426"/>
      <c r="W196" s="426"/>
      <c r="X196" s="426"/>
      <c r="Y196" s="426"/>
      <c r="Z196" s="426"/>
      <c r="AA196" s="426"/>
      <c r="AB196" s="426"/>
      <c r="AC196" s="426"/>
      <c r="AD196" s="426"/>
      <c r="AE196" s="426"/>
      <c r="AF196" s="426"/>
      <c r="AG196" s="426"/>
      <c r="AH196" s="426"/>
      <c r="AI196" s="426"/>
      <c r="AJ196" s="426"/>
      <c r="AK196" s="426"/>
      <c r="AL196" s="426"/>
      <c r="AM196" s="426"/>
      <c r="AN196" s="427" t="str">
        <f t="shared" si="3"/>
        <v/>
      </c>
      <c r="AO196" s="427"/>
      <c r="AP196" s="427"/>
      <c r="AQ196" s="427"/>
      <c r="AR196" s="427"/>
      <c r="AS196" s="427"/>
      <c r="AT196" s="427"/>
      <c r="AU196" s="427"/>
      <c r="AV196" s="427"/>
    </row>
    <row r="197" spans="3:50" ht="18" customHeight="1" x14ac:dyDescent="0.45">
      <c r="C197" s="424">
        <v>0.104166666666667</v>
      </c>
      <c r="D197" s="424"/>
      <c r="E197" s="424"/>
      <c r="F197" s="425"/>
      <c r="G197" s="425"/>
      <c r="H197" s="425"/>
      <c r="I197" s="425"/>
      <c r="J197" s="425"/>
      <c r="K197" s="425"/>
      <c r="L197" s="425"/>
      <c r="M197" s="425"/>
      <c r="N197" s="425"/>
      <c r="O197" s="425"/>
      <c r="P197" s="425"/>
      <c r="Q197" s="425"/>
      <c r="R197" s="426"/>
      <c r="S197" s="426"/>
      <c r="T197" s="426"/>
      <c r="U197" s="426"/>
      <c r="V197" s="426"/>
      <c r="W197" s="426"/>
      <c r="X197" s="426"/>
      <c r="Y197" s="426"/>
      <c r="Z197" s="426"/>
      <c r="AA197" s="426"/>
      <c r="AB197" s="426"/>
      <c r="AC197" s="426"/>
      <c r="AD197" s="426"/>
      <c r="AE197" s="426"/>
      <c r="AF197" s="426"/>
      <c r="AG197" s="426"/>
      <c r="AH197" s="426"/>
      <c r="AI197" s="426"/>
      <c r="AJ197" s="426"/>
      <c r="AK197" s="426"/>
      <c r="AL197" s="426"/>
      <c r="AM197" s="426"/>
      <c r="AN197" s="427" t="str">
        <f t="shared" si="3"/>
        <v/>
      </c>
      <c r="AO197" s="427"/>
      <c r="AP197" s="427"/>
      <c r="AQ197" s="427"/>
      <c r="AR197" s="427"/>
      <c r="AS197" s="427"/>
      <c r="AT197" s="427"/>
      <c r="AU197" s="427"/>
      <c r="AV197" s="427"/>
    </row>
    <row r="198" spans="3:50" ht="18" customHeight="1" x14ac:dyDescent="0.45">
      <c r="C198" s="424">
        <v>0.125</v>
      </c>
      <c r="D198" s="424"/>
      <c r="E198" s="424"/>
      <c r="F198" s="425"/>
      <c r="G198" s="425"/>
      <c r="H198" s="425"/>
      <c r="I198" s="425"/>
      <c r="J198" s="425"/>
      <c r="K198" s="425"/>
      <c r="L198" s="425"/>
      <c r="M198" s="425"/>
      <c r="N198" s="425"/>
      <c r="O198" s="425"/>
      <c r="P198" s="425"/>
      <c r="Q198" s="425"/>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427" t="str">
        <f t="shared" si="3"/>
        <v/>
      </c>
      <c r="AO198" s="427"/>
      <c r="AP198" s="427"/>
      <c r="AQ198" s="427"/>
      <c r="AR198" s="427"/>
      <c r="AS198" s="427"/>
      <c r="AT198" s="427"/>
      <c r="AU198" s="427"/>
      <c r="AV198" s="427"/>
    </row>
    <row r="199" spans="3:50" ht="18" customHeight="1" x14ac:dyDescent="0.45">
      <c r="C199" s="424">
        <v>0.14583333333333301</v>
      </c>
      <c r="D199" s="424"/>
      <c r="E199" s="424"/>
      <c r="F199" s="425"/>
      <c r="G199" s="425"/>
      <c r="H199" s="425"/>
      <c r="I199" s="425"/>
      <c r="J199" s="425"/>
      <c r="K199" s="425"/>
      <c r="L199" s="425"/>
      <c r="M199" s="425"/>
      <c r="N199" s="425"/>
      <c r="O199" s="425"/>
      <c r="P199" s="425"/>
      <c r="Q199" s="425"/>
      <c r="R199" s="426"/>
      <c r="S199" s="426"/>
      <c r="T199" s="426"/>
      <c r="U199" s="426"/>
      <c r="V199" s="426"/>
      <c r="W199" s="426"/>
      <c r="X199" s="426"/>
      <c r="Y199" s="426"/>
      <c r="Z199" s="426"/>
      <c r="AA199" s="426"/>
      <c r="AB199" s="426"/>
      <c r="AC199" s="426"/>
      <c r="AD199" s="426"/>
      <c r="AE199" s="426"/>
      <c r="AF199" s="426"/>
      <c r="AG199" s="426"/>
      <c r="AH199" s="426"/>
      <c r="AI199" s="426"/>
      <c r="AJ199" s="426"/>
      <c r="AK199" s="426"/>
      <c r="AL199" s="426"/>
      <c r="AM199" s="426"/>
      <c r="AN199" s="427" t="str">
        <f t="shared" si="3"/>
        <v/>
      </c>
      <c r="AO199" s="427"/>
      <c r="AP199" s="427"/>
      <c r="AQ199" s="427"/>
      <c r="AR199" s="427"/>
      <c r="AS199" s="427"/>
      <c r="AT199" s="427"/>
      <c r="AU199" s="427"/>
      <c r="AV199" s="427"/>
    </row>
    <row r="200" spans="3:50" ht="18" customHeight="1" x14ac:dyDescent="0.45">
      <c r="C200" s="424">
        <v>0.16666666666666699</v>
      </c>
      <c r="D200" s="424"/>
      <c r="E200" s="424"/>
      <c r="F200" s="425"/>
      <c r="G200" s="425"/>
      <c r="H200" s="425"/>
      <c r="I200" s="425"/>
      <c r="J200" s="425"/>
      <c r="K200" s="425"/>
      <c r="L200" s="425"/>
      <c r="M200" s="425"/>
      <c r="N200" s="425"/>
      <c r="O200" s="425"/>
      <c r="P200" s="425"/>
      <c r="Q200" s="425"/>
      <c r="R200" s="426"/>
      <c r="S200" s="426"/>
      <c r="T200" s="426"/>
      <c r="U200" s="426"/>
      <c r="V200" s="426"/>
      <c r="W200" s="426"/>
      <c r="X200" s="426"/>
      <c r="Y200" s="426"/>
      <c r="Z200" s="426"/>
      <c r="AA200" s="426"/>
      <c r="AB200" s="426"/>
      <c r="AC200" s="426"/>
      <c r="AD200" s="426"/>
      <c r="AE200" s="426"/>
      <c r="AF200" s="426"/>
      <c r="AG200" s="426"/>
      <c r="AH200" s="426"/>
      <c r="AI200" s="426"/>
      <c r="AJ200" s="426"/>
      <c r="AK200" s="426"/>
      <c r="AL200" s="426"/>
      <c r="AM200" s="426"/>
      <c r="AN200" s="427" t="str">
        <f t="shared" si="3"/>
        <v/>
      </c>
      <c r="AO200" s="427"/>
      <c r="AP200" s="427"/>
      <c r="AQ200" s="427"/>
      <c r="AR200" s="427"/>
      <c r="AS200" s="427"/>
      <c r="AT200" s="427"/>
      <c r="AU200" s="427"/>
      <c r="AV200" s="427"/>
    </row>
    <row r="201" spans="3:50" ht="18" customHeight="1" x14ac:dyDescent="0.45">
      <c r="C201" s="424">
        <v>0.1875</v>
      </c>
      <c r="D201" s="424"/>
      <c r="E201" s="424"/>
      <c r="F201" s="425"/>
      <c r="G201" s="425"/>
      <c r="H201" s="425"/>
      <c r="I201" s="425"/>
      <c r="J201" s="425"/>
      <c r="K201" s="425"/>
      <c r="L201" s="425"/>
      <c r="M201" s="425"/>
      <c r="N201" s="425"/>
      <c r="O201" s="425"/>
      <c r="P201" s="425"/>
      <c r="Q201" s="425"/>
      <c r="R201" s="426"/>
      <c r="S201" s="426"/>
      <c r="T201" s="426"/>
      <c r="U201" s="426"/>
      <c r="V201" s="426"/>
      <c r="W201" s="426"/>
      <c r="X201" s="426"/>
      <c r="Y201" s="426"/>
      <c r="Z201" s="426"/>
      <c r="AA201" s="426"/>
      <c r="AB201" s="426"/>
      <c r="AC201" s="426"/>
      <c r="AD201" s="426"/>
      <c r="AE201" s="426"/>
      <c r="AF201" s="426"/>
      <c r="AG201" s="426"/>
      <c r="AH201" s="426"/>
      <c r="AI201" s="426"/>
      <c r="AJ201" s="426"/>
      <c r="AK201" s="426"/>
      <c r="AL201" s="426"/>
      <c r="AM201" s="426"/>
      <c r="AN201" s="427" t="str">
        <f t="shared" si="3"/>
        <v/>
      </c>
      <c r="AO201" s="427"/>
      <c r="AP201" s="427"/>
      <c r="AQ201" s="427"/>
      <c r="AR201" s="427"/>
      <c r="AS201" s="427"/>
      <c r="AT201" s="427"/>
      <c r="AU201" s="427"/>
      <c r="AV201" s="427"/>
    </row>
    <row r="202" spans="3:50" ht="18" customHeight="1" x14ac:dyDescent="0.45">
      <c r="C202" s="424">
        <v>0.20833333333333301</v>
      </c>
      <c r="D202" s="424"/>
      <c r="E202" s="424"/>
      <c r="F202" s="425"/>
      <c r="G202" s="425"/>
      <c r="H202" s="425"/>
      <c r="I202" s="425"/>
      <c r="J202" s="425"/>
      <c r="K202" s="425"/>
      <c r="L202" s="425"/>
      <c r="M202" s="425"/>
      <c r="N202" s="425"/>
      <c r="O202" s="425"/>
      <c r="P202" s="425"/>
      <c r="Q202" s="425"/>
      <c r="R202" s="426"/>
      <c r="S202" s="426"/>
      <c r="T202" s="426"/>
      <c r="U202" s="426"/>
      <c r="V202" s="426"/>
      <c r="W202" s="426"/>
      <c r="X202" s="426"/>
      <c r="Y202" s="426"/>
      <c r="Z202" s="426"/>
      <c r="AA202" s="426"/>
      <c r="AB202" s="426"/>
      <c r="AC202" s="426"/>
      <c r="AD202" s="426"/>
      <c r="AE202" s="426"/>
      <c r="AF202" s="426"/>
      <c r="AG202" s="426"/>
      <c r="AH202" s="426"/>
      <c r="AI202" s="426"/>
      <c r="AJ202" s="426"/>
      <c r="AK202" s="426"/>
      <c r="AL202" s="426"/>
      <c r="AM202" s="426"/>
      <c r="AN202" s="427" t="str">
        <f t="shared" si="3"/>
        <v/>
      </c>
      <c r="AO202" s="427"/>
      <c r="AP202" s="427"/>
      <c r="AQ202" s="427"/>
      <c r="AR202" s="427"/>
      <c r="AS202" s="427"/>
      <c r="AT202" s="427"/>
      <c r="AU202" s="427"/>
      <c r="AV202" s="427"/>
    </row>
    <row r="203" spans="3:50" ht="18" customHeight="1" x14ac:dyDescent="0.45">
      <c r="C203" s="424">
        <v>0.22916666666666699</v>
      </c>
      <c r="D203" s="424"/>
      <c r="E203" s="424"/>
      <c r="F203" s="425"/>
      <c r="G203" s="425"/>
      <c r="H203" s="425"/>
      <c r="I203" s="425"/>
      <c r="J203" s="425"/>
      <c r="K203" s="425"/>
      <c r="L203" s="425"/>
      <c r="M203" s="425"/>
      <c r="N203" s="425"/>
      <c r="O203" s="425"/>
      <c r="P203" s="425"/>
      <c r="Q203" s="425"/>
      <c r="R203" s="426"/>
      <c r="S203" s="426"/>
      <c r="T203" s="426"/>
      <c r="U203" s="426"/>
      <c r="V203" s="426"/>
      <c r="W203" s="426"/>
      <c r="X203" s="426"/>
      <c r="Y203" s="426"/>
      <c r="Z203" s="426"/>
      <c r="AA203" s="426"/>
      <c r="AB203" s="426"/>
      <c r="AC203" s="426"/>
      <c r="AD203" s="426"/>
      <c r="AE203" s="426"/>
      <c r="AF203" s="426"/>
      <c r="AG203" s="426"/>
      <c r="AH203" s="426"/>
      <c r="AI203" s="426"/>
      <c r="AJ203" s="426"/>
      <c r="AK203" s="426"/>
      <c r="AL203" s="426"/>
      <c r="AM203" s="426"/>
      <c r="AN203" s="427" t="str">
        <f t="shared" si="3"/>
        <v/>
      </c>
      <c r="AO203" s="427"/>
      <c r="AP203" s="427"/>
      <c r="AQ203" s="427"/>
      <c r="AR203" s="427"/>
      <c r="AS203" s="427"/>
      <c r="AT203" s="427"/>
      <c r="AU203" s="427"/>
      <c r="AV203" s="427"/>
    </row>
    <row r="204" spans="3:50" ht="18" customHeight="1" x14ac:dyDescent="0.45">
      <c r="C204" s="424">
        <v>0.25</v>
      </c>
      <c r="D204" s="424"/>
      <c r="E204" s="424"/>
      <c r="F204" s="425"/>
      <c r="G204" s="425"/>
      <c r="H204" s="425"/>
      <c r="I204" s="425"/>
      <c r="J204" s="425"/>
      <c r="K204" s="425"/>
      <c r="L204" s="425"/>
      <c r="M204" s="425"/>
      <c r="N204" s="425"/>
      <c r="O204" s="425"/>
      <c r="P204" s="425"/>
      <c r="Q204" s="425"/>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427" t="str">
        <f t="shared" si="3"/>
        <v/>
      </c>
      <c r="AO204" s="427"/>
      <c r="AP204" s="427"/>
      <c r="AQ204" s="427"/>
      <c r="AR204" s="427"/>
      <c r="AS204" s="427"/>
      <c r="AT204" s="427"/>
      <c r="AU204" s="427"/>
      <c r="AV204" s="427"/>
    </row>
    <row r="205" spans="3:50" ht="18" customHeight="1" x14ac:dyDescent="0.45">
      <c r="C205" s="424">
        <v>0.27083333333333298</v>
      </c>
      <c r="D205" s="424"/>
      <c r="E205" s="424"/>
      <c r="F205" s="425"/>
      <c r="G205" s="425"/>
      <c r="H205" s="425"/>
      <c r="I205" s="425"/>
      <c r="J205" s="425"/>
      <c r="K205" s="425"/>
      <c r="L205" s="425"/>
      <c r="M205" s="425"/>
      <c r="N205" s="425"/>
      <c r="O205" s="425"/>
      <c r="P205" s="425"/>
      <c r="Q205" s="425"/>
      <c r="R205" s="426"/>
      <c r="S205" s="426"/>
      <c r="T205" s="426"/>
      <c r="U205" s="426"/>
      <c r="V205" s="426"/>
      <c r="W205" s="426"/>
      <c r="X205" s="426"/>
      <c r="Y205" s="426"/>
      <c r="Z205" s="426"/>
      <c r="AA205" s="426"/>
      <c r="AB205" s="426"/>
      <c r="AC205" s="426"/>
      <c r="AD205" s="426"/>
      <c r="AE205" s="426"/>
      <c r="AF205" s="426"/>
      <c r="AG205" s="426"/>
      <c r="AH205" s="426"/>
      <c r="AI205" s="426"/>
      <c r="AJ205" s="426"/>
      <c r="AK205" s="426"/>
      <c r="AL205" s="426"/>
      <c r="AM205" s="426"/>
      <c r="AN205" s="427" t="str">
        <f t="shared" si="3"/>
        <v/>
      </c>
      <c r="AO205" s="427"/>
      <c r="AP205" s="427"/>
      <c r="AQ205" s="427"/>
      <c r="AR205" s="427"/>
      <c r="AS205" s="427"/>
      <c r="AT205" s="427"/>
      <c r="AU205" s="427"/>
      <c r="AV205" s="427"/>
    </row>
    <row r="206" spans="3:50" ht="18" customHeight="1" x14ac:dyDescent="0.45">
      <c r="C206" s="424">
        <v>0.29166666666666702</v>
      </c>
      <c r="D206" s="424"/>
      <c r="E206" s="424"/>
      <c r="F206" s="425"/>
      <c r="G206" s="425"/>
      <c r="H206" s="425"/>
      <c r="I206" s="425"/>
      <c r="J206" s="425"/>
      <c r="K206" s="425"/>
      <c r="L206" s="425"/>
      <c r="M206" s="425"/>
      <c r="N206" s="425"/>
      <c r="O206" s="425"/>
      <c r="P206" s="425"/>
      <c r="Q206" s="425"/>
      <c r="R206" s="426"/>
      <c r="S206" s="426"/>
      <c r="T206" s="426"/>
      <c r="U206" s="426"/>
      <c r="V206" s="426"/>
      <c r="W206" s="426"/>
      <c r="X206" s="426"/>
      <c r="Y206" s="426"/>
      <c r="Z206" s="426"/>
      <c r="AA206" s="426"/>
      <c r="AB206" s="426"/>
      <c r="AC206" s="426"/>
      <c r="AD206" s="426"/>
      <c r="AE206" s="426"/>
      <c r="AF206" s="426"/>
      <c r="AG206" s="426"/>
      <c r="AH206" s="426"/>
      <c r="AI206" s="426"/>
      <c r="AJ206" s="426"/>
      <c r="AK206" s="426"/>
      <c r="AL206" s="426"/>
      <c r="AM206" s="426"/>
      <c r="AN206" s="427" t="str">
        <f t="shared" si="3"/>
        <v/>
      </c>
      <c r="AO206" s="427"/>
      <c r="AP206" s="427"/>
      <c r="AQ206" s="427"/>
      <c r="AR206" s="427"/>
      <c r="AS206" s="427"/>
      <c r="AT206" s="427"/>
      <c r="AU206" s="427"/>
      <c r="AV206" s="427"/>
    </row>
    <row r="207" spans="3:50" ht="18" customHeight="1" x14ac:dyDescent="0.45">
      <c r="C207" s="424">
        <v>0.3125</v>
      </c>
      <c r="D207" s="424"/>
      <c r="E207" s="424"/>
      <c r="F207" s="425"/>
      <c r="G207" s="425"/>
      <c r="H207" s="425"/>
      <c r="I207" s="425"/>
      <c r="J207" s="425"/>
      <c r="K207" s="425"/>
      <c r="L207" s="425"/>
      <c r="M207" s="425"/>
      <c r="N207" s="425"/>
      <c r="O207" s="425"/>
      <c r="P207" s="425"/>
      <c r="Q207" s="425"/>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427" t="str">
        <f t="shared" si="3"/>
        <v/>
      </c>
      <c r="AO207" s="427"/>
      <c r="AP207" s="427"/>
      <c r="AQ207" s="427"/>
      <c r="AR207" s="427"/>
      <c r="AS207" s="427"/>
      <c r="AT207" s="427"/>
      <c r="AU207" s="427"/>
      <c r="AV207" s="427"/>
    </row>
    <row r="208" spans="3:50" ht="18" customHeight="1" x14ac:dyDescent="0.45">
      <c r="C208" s="424">
        <v>0.33333333333333298</v>
      </c>
      <c r="D208" s="424"/>
      <c r="E208" s="424"/>
      <c r="F208" s="425"/>
      <c r="G208" s="425"/>
      <c r="H208" s="425"/>
      <c r="I208" s="425"/>
      <c r="J208" s="425"/>
      <c r="K208" s="425"/>
      <c r="L208" s="425"/>
      <c r="M208" s="425"/>
      <c r="N208" s="425"/>
      <c r="O208" s="425"/>
      <c r="P208" s="425"/>
      <c r="Q208" s="425"/>
      <c r="R208" s="426"/>
      <c r="S208" s="426"/>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7" t="str">
        <f t="shared" si="3"/>
        <v/>
      </c>
      <c r="AO208" s="427"/>
      <c r="AP208" s="427"/>
      <c r="AQ208" s="427"/>
      <c r="AR208" s="427"/>
      <c r="AS208" s="427"/>
      <c r="AT208" s="427"/>
      <c r="AU208" s="427"/>
      <c r="AV208" s="427"/>
    </row>
    <row r="209" spans="3:48" ht="18" customHeight="1" x14ac:dyDescent="0.45">
      <c r="C209" s="424">
        <v>0.35416666666666702</v>
      </c>
      <c r="D209" s="424"/>
      <c r="E209" s="424"/>
      <c r="F209" s="425"/>
      <c r="G209" s="425"/>
      <c r="H209" s="425"/>
      <c r="I209" s="425"/>
      <c r="J209" s="425"/>
      <c r="K209" s="425"/>
      <c r="L209" s="425"/>
      <c r="M209" s="425"/>
      <c r="N209" s="425"/>
      <c r="O209" s="425"/>
      <c r="P209" s="425"/>
      <c r="Q209" s="425"/>
      <c r="R209" s="426"/>
      <c r="S209" s="426"/>
      <c r="T209" s="426"/>
      <c r="U209" s="426"/>
      <c r="V209" s="426"/>
      <c r="W209" s="426"/>
      <c r="X209" s="426"/>
      <c r="Y209" s="426"/>
      <c r="Z209" s="426"/>
      <c r="AA209" s="426"/>
      <c r="AB209" s="426"/>
      <c r="AC209" s="426"/>
      <c r="AD209" s="426"/>
      <c r="AE209" s="426"/>
      <c r="AF209" s="426"/>
      <c r="AG209" s="426"/>
      <c r="AH209" s="426"/>
      <c r="AI209" s="426"/>
      <c r="AJ209" s="426"/>
      <c r="AK209" s="426"/>
      <c r="AL209" s="426"/>
      <c r="AM209" s="426"/>
      <c r="AN209" s="427" t="str">
        <f t="shared" si="3"/>
        <v/>
      </c>
      <c r="AO209" s="427"/>
      <c r="AP209" s="427"/>
      <c r="AQ209" s="427"/>
      <c r="AR209" s="427"/>
      <c r="AS209" s="427"/>
      <c r="AT209" s="427"/>
      <c r="AU209" s="427"/>
      <c r="AV209" s="427"/>
    </row>
    <row r="210" spans="3:48" ht="18" customHeight="1" x14ac:dyDescent="0.45">
      <c r="C210" s="424">
        <v>0.375</v>
      </c>
      <c r="D210" s="424"/>
      <c r="E210" s="424"/>
      <c r="F210" s="425"/>
      <c r="G210" s="425"/>
      <c r="H210" s="425"/>
      <c r="I210" s="425"/>
      <c r="J210" s="425"/>
      <c r="K210" s="425"/>
      <c r="L210" s="425"/>
      <c r="M210" s="425"/>
      <c r="N210" s="425"/>
      <c r="O210" s="425"/>
      <c r="P210" s="425"/>
      <c r="Q210" s="425"/>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427" t="str">
        <f t="shared" si="3"/>
        <v/>
      </c>
      <c r="AO210" s="427"/>
      <c r="AP210" s="427"/>
      <c r="AQ210" s="427"/>
      <c r="AR210" s="427"/>
      <c r="AS210" s="427"/>
      <c r="AT210" s="427"/>
      <c r="AU210" s="427"/>
      <c r="AV210" s="427"/>
    </row>
    <row r="211" spans="3:48" ht="18" customHeight="1" x14ac:dyDescent="0.45">
      <c r="C211" s="424">
        <v>0.39583333333333298</v>
      </c>
      <c r="D211" s="424"/>
      <c r="E211" s="424"/>
      <c r="F211" s="425"/>
      <c r="G211" s="425"/>
      <c r="H211" s="425"/>
      <c r="I211" s="425"/>
      <c r="J211" s="425"/>
      <c r="K211" s="425"/>
      <c r="L211" s="425"/>
      <c r="M211" s="425"/>
      <c r="N211" s="425"/>
      <c r="O211" s="425"/>
      <c r="P211" s="425"/>
      <c r="Q211" s="425"/>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7" t="str">
        <f t="shared" si="3"/>
        <v/>
      </c>
      <c r="AO211" s="427"/>
      <c r="AP211" s="427"/>
      <c r="AQ211" s="427"/>
      <c r="AR211" s="427"/>
      <c r="AS211" s="427"/>
      <c r="AT211" s="427"/>
      <c r="AU211" s="427"/>
      <c r="AV211" s="427"/>
    </row>
    <row r="212" spans="3:48" ht="18" customHeight="1" x14ac:dyDescent="0.45">
      <c r="C212" s="424">
        <v>0.41666666666666702</v>
      </c>
      <c r="D212" s="424"/>
      <c r="E212" s="424"/>
      <c r="F212" s="425"/>
      <c r="G212" s="425"/>
      <c r="H212" s="425"/>
      <c r="I212" s="425"/>
      <c r="J212" s="425"/>
      <c r="K212" s="425"/>
      <c r="L212" s="425"/>
      <c r="M212" s="425"/>
      <c r="N212" s="425"/>
      <c r="O212" s="425"/>
      <c r="P212" s="425"/>
      <c r="Q212" s="425"/>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7" t="str">
        <f t="shared" si="3"/>
        <v/>
      </c>
      <c r="AO212" s="427"/>
      <c r="AP212" s="427"/>
      <c r="AQ212" s="427"/>
      <c r="AR212" s="427"/>
      <c r="AS212" s="427"/>
      <c r="AT212" s="427"/>
      <c r="AU212" s="427"/>
      <c r="AV212" s="427"/>
    </row>
    <row r="213" spans="3:48" ht="18" customHeight="1" x14ac:dyDescent="0.45">
      <c r="C213" s="424">
        <v>0.4375</v>
      </c>
      <c r="D213" s="424"/>
      <c r="E213" s="424"/>
      <c r="F213" s="425"/>
      <c r="G213" s="425"/>
      <c r="H213" s="425"/>
      <c r="I213" s="425"/>
      <c r="J213" s="425"/>
      <c r="K213" s="425"/>
      <c r="L213" s="425"/>
      <c r="M213" s="425"/>
      <c r="N213" s="425"/>
      <c r="O213" s="425"/>
      <c r="P213" s="425"/>
      <c r="Q213" s="425"/>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427" t="str">
        <f t="shared" si="3"/>
        <v/>
      </c>
      <c r="AO213" s="427"/>
      <c r="AP213" s="427"/>
      <c r="AQ213" s="427"/>
      <c r="AR213" s="427"/>
      <c r="AS213" s="427"/>
      <c r="AT213" s="427"/>
      <c r="AU213" s="427"/>
      <c r="AV213" s="427"/>
    </row>
    <row r="214" spans="3:48" ht="18" customHeight="1" x14ac:dyDescent="0.45">
      <c r="C214" s="424">
        <v>0.45833333333333298</v>
      </c>
      <c r="D214" s="424"/>
      <c r="E214" s="424"/>
      <c r="F214" s="425"/>
      <c r="G214" s="425"/>
      <c r="H214" s="425"/>
      <c r="I214" s="425"/>
      <c r="J214" s="425"/>
      <c r="K214" s="425"/>
      <c r="L214" s="425"/>
      <c r="M214" s="425"/>
      <c r="N214" s="425"/>
      <c r="O214" s="425"/>
      <c r="P214" s="425"/>
      <c r="Q214" s="425"/>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7" t="str">
        <f t="shared" si="3"/>
        <v/>
      </c>
      <c r="AO214" s="427"/>
      <c r="AP214" s="427"/>
      <c r="AQ214" s="427"/>
      <c r="AR214" s="427"/>
      <c r="AS214" s="427"/>
      <c r="AT214" s="427"/>
      <c r="AU214" s="427"/>
      <c r="AV214" s="427"/>
    </row>
    <row r="215" spans="3:48" ht="18" customHeight="1" x14ac:dyDescent="0.45">
      <c r="C215" s="424">
        <v>0.47916666666666702</v>
      </c>
      <c r="D215" s="424"/>
      <c r="E215" s="424"/>
      <c r="F215" s="425"/>
      <c r="G215" s="425"/>
      <c r="H215" s="425"/>
      <c r="I215" s="425"/>
      <c r="J215" s="425"/>
      <c r="K215" s="425"/>
      <c r="L215" s="425"/>
      <c r="M215" s="425"/>
      <c r="N215" s="425"/>
      <c r="O215" s="425"/>
      <c r="P215" s="425"/>
      <c r="Q215" s="425"/>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7" t="str">
        <f t="shared" si="3"/>
        <v/>
      </c>
      <c r="AO215" s="427"/>
      <c r="AP215" s="427"/>
      <c r="AQ215" s="427"/>
      <c r="AR215" s="427"/>
      <c r="AS215" s="427"/>
      <c r="AT215" s="427"/>
      <c r="AU215" s="427"/>
      <c r="AV215" s="427"/>
    </row>
    <row r="216" spans="3:48" ht="18" customHeight="1" x14ac:dyDescent="0.45">
      <c r="C216" s="424">
        <v>0.5</v>
      </c>
      <c r="D216" s="424"/>
      <c r="E216" s="424"/>
      <c r="F216" s="425"/>
      <c r="G216" s="425"/>
      <c r="H216" s="425"/>
      <c r="I216" s="425"/>
      <c r="J216" s="425"/>
      <c r="K216" s="425"/>
      <c r="L216" s="425"/>
      <c r="M216" s="425"/>
      <c r="N216" s="425"/>
      <c r="O216" s="425"/>
      <c r="P216" s="425"/>
      <c r="Q216" s="425"/>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427" t="str">
        <f t="shared" si="3"/>
        <v/>
      </c>
      <c r="AO216" s="427"/>
      <c r="AP216" s="427"/>
      <c r="AQ216" s="427"/>
      <c r="AR216" s="427"/>
      <c r="AS216" s="427"/>
      <c r="AT216" s="427"/>
      <c r="AU216" s="427"/>
      <c r="AV216" s="427"/>
    </row>
    <row r="217" spans="3:48" ht="18" customHeight="1" x14ac:dyDescent="0.45">
      <c r="C217" s="424">
        <v>0.52083333333333304</v>
      </c>
      <c r="D217" s="424"/>
      <c r="E217" s="424"/>
      <c r="F217" s="425"/>
      <c r="G217" s="425"/>
      <c r="H217" s="425"/>
      <c r="I217" s="425"/>
      <c r="J217" s="425"/>
      <c r="K217" s="425"/>
      <c r="L217" s="425"/>
      <c r="M217" s="425"/>
      <c r="N217" s="425"/>
      <c r="O217" s="425"/>
      <c r="P217" s="425"/>
      <c r="Q217" s="425"/>
      <c r="R217" s="426"/>
      <c r="S217" s="426"/>
      <c r="T217" s="426"/>
      <c r="U217" s="426"/>
      <c r="V217" s="426"/>
      <c r="W217" s="426"/>
      <c r="X217" s="426"/>
      <c r="Y217" s="426"/>
      <c r="Z217" s="426"/>
      <c r="AA217" s="426"/>
      <c r="AB217" s="426"/>
      <c r="AC217" s="426"/>
      <c r="AD217" s="426"/>
      <c r="AE217" s="426"/>
      <c r="AF217" s="426"/>
      <c r="AG217" s="426"/>
      <c r="AH217" s="426"/>
      <c r="AI217" s="426"/>
      <c r="AJ217" s="426"/>
      <c r="AK217" s="426"/>
      <c r="AL217" s="426"/>
      <c r="AM217" s="426"/>
      <c r="AN217" s="427" t="str">
        <f t="shared" si="3"/>
        <v/>
      </c>
      <c r="AO217" s="427"/>
      <c r="AP217" s="427"/>
      <c r="AQ217" s="427"/>
      <c r="AR217" s="427"/>
      <c r="AS217" s="427"/>
      <c r="AT217" s="427"/>
      <c r="AU217" s="427"/>
      <c r="AV217" s="427"/>
    </row>
    <row r="218" spans="3:48" ht="18" customHeight="1" x14ac:dyDescent="0.45">
      <c r="C218" s="424">
        <v>0.54166666666666696</v>
      </c>
      <c r="D218" s="424"/>
      <c r="E218" s="424"/>
      <c r="F218" s="425"/>
      <c r="G218" s="425"/>
      <c r="H218" s="425"/>
      <c r="I218" s="425"/>
      <c r="J218" s="425"/>
      <c r="K218" s="425"/>
      <c r="L218" s="425"/>
      <c r="M218" s="425"/>
      <c r="N218" s="425"/>
      <c r="O218" s="425"/>
      <c r="P218" s="425"/>
      <c r="Q218" s="425"/>
      <c r="R218" s="426"/>
      <c r="S218" s="426"/>
      <c r="T218" s="426"/>
      <c r="U218" s="426"/>
      <c r="V218" s="426"/>
      <c r="W218" s="426"/>
      <c r="X218" s="426"/>
      <c r="Y218" s="426"/>
      <c r="Z218" s="426"/>
      <c r="AA218" s="426"/>
      <c r="AB218" s="426"/>
      <c r="AC218" s="426"/>
      <c r="AD218" s="426"/>
      <c r="AE218" s="426"/>
      <c r="AF218" s="426"/>
      <c r="AG218" s="426"/>
      <c r="AH218" s="426"/>
      <c r="AI218" s="426"/>
      <c r="AJ218" s="426"/>
      <c r="AK218" s="426"/>
      <c r="AL218" s="426"/>
      <c r="AM218" s="426"/>
      <c r="AN218" s="427" t="str">
        <f t="shared" si="3"/>
        <v/>
      </c>
      <c r="AO218" s="427"/>
      <c r="AP218" s="427"/>
      <c r="AQ218" s="427"/>
      <c r="AR218" s="427"/>
      <c r="AS218" s="427"/>
      <c r="AT218" s="427"/>
      <c r="AU218" s="427"/>
      <c r="AV218" s="427"/>
    </row>
    <row r="219" spans="3:48" ht="18" customHeight="1" x14ac:dyDescent="0.45">
      <c r="C219" s="424">
        <v>0.5625</v>
      </c>
      <c r="D219" s="424"/>
      <c r="E219" s="424"/>
      <c r="F219" s="425"/>
      <c r="G219" s="425"/>
      <c r="H219" s="425"/>
      <c r="I219" s="425"/>
      <c r="J219" s="425"/>
      <c r="K219" s="425"/>
      <c r="L219" s="425"/>
      <c r="M219" s="425"/>
      <c r="N219" s="425"/>
      <c r="O219" s="425"/>
      <c r="P219" s="425"/>
      <c r="Q219" s="425"/>
      <c r="R219" s="426"/>
      <c r="S219" s="426"/>
      <c r="T219" s="426"/>
      <c r="U219" s="426"/>
      <c r="V219" s="426"/>
      <c r="W219" s="426"/>
      <c r="X219" s="426"/>
      <c r="Y219" s="426"/>
      <c r="Z219" s="426"/>
      <c r="AA219" s="426"/>
      <c r="AB219" s="426"/>
      <c r="AC219" s="426"/>
      <c r="AD219" s="426"/>
      <c r="AE219" s="426"/>
      <c r="AF219" s="426"/>
      <c r="AG219" s="426"/>
      <c r="AH219" s="426"/>
      <c r="AI219" s="426"/>
      <c r="AJ219" s="426"/>
      <c r="AK219" s="426"/>
      <c r="AL219" s="426"/>
      <c r="AM219" s="426"/>
      <c r="AN219" s="427" t="str">
        <f t="shared" si="3"/>
        <v/>
      </c>
      <c r="AO219" s="427"/>
      <c r="AP219" s="427"/>
      <c r="AQ219" s="427"/>
      <c r="AR219" s="427"/>
      <c r="AS219" s="427"/>
      <c r="AT219" s="427"/>
      <c r="AU219" s="427"/>
      <c r="AV219" s="427"/>
    </row>
    <row r="220" spans="3:48" ht="18" customHeight="1" x14ac:dyDescent="0.45">
      <c r="C220" s="424">
        <v>0.58333333333333304</v>
      </c>
      <c r="D220" s="424"/>
      <c r="E220" s="424"/>
      <c r="F220" s="425"/>
      <c r="G220" s="425"/>
      <c r="H220" s="425"/>
      <c r="I220" s="425"/>
      <c r="J220" s="425"/>
      <c r="K220" s="425"/>
      <c r="L220" s="425"/>
      <c r="M220" s="425"/>
      <c r="N220" s="425"/>
      <c r="O220" s="425"/>
      <c r="P220" s="425"/>
      <c r="Q220" s="425"/>
      <c r="R220" s="426"/>
      <c r="S220" s="426"/>
      <c r="T220" s="426"/>
      <c r="U220" s="426"/>
      <c r="V220" s="426"/>
      <c r="W220" s="426"/>
      <c r="X220" s="426"/>
      <c r="Y220" s="426"/>
      <c r="Z220" s="426"/>
      <c r="AA220" s="426"/>
      <c r="AB220" s="426"/>
      <c r="AC220" s="426"/>
      <c r="AD220" s="426"/>
      <c r="AE220" s="426"/>
      <c r="AF220" s="426"/>
      <c r="AG220" s="426"/>
      <c r="AH220" s="426"/>
      <c r="AI220" s="426"/>
      <c r="AJ220" s="426"/>
      <c r="AK220" s="426"/>
      <c r="AL220" s="426"/>
      <c r="AM220" s="426"/>
      <c r="AN220" s="427" t="str">
        <f t="shared" si="3"/>
        <v/>
      </c>
      <c r="AO220" s="427"/>
      <c r="AP220" s="427"/>
      <c r="AQ220" s="427"/>
      <c r="AR220" s="427"/>
      <c r="AS220" s="427"/>
      <c r="AT220" s="427"/>
      <c r="AU220" s="427"/>
      <c r="AV220" s="427"/>
    </row>
    <row r="221" spans="3:48" ht="18" customHeight="1" x14ac:dyDescent="0.45">
      <c r="C221" s="424">
        <v>0.60416666666666696</v>
      </c>
      <c r="D221" s="424"/>
      <c r="E221" s="424"/>
      <c r="F221" s="425"/>
      <c r="G221" s="425"/>
      <c r="H221" s="425"/>
      <c r="I221" s="425"/>
      <c r="J221" s="425"/>
      <c r="K221" s="425"/>
      <c r="L221" s="425"/>
      <c r="M221" s="425"/>
      <c r="N221" s="425"/>
      <c r="O221" s="425"/>
      <c r="P221" s="425"/>
      <c r="Q221" s="425"/>
      <c r="R221" s="426"/>
      <c r="S221" s="426"/>
      <c r="T221" s="426"/>
      <c r="U221" s="426"/>
      <c r="V221" s="426"/>
      <c r="W221" s="426"/>
      <c r="X221" s="426"/>
      <c r="Y221" s="426"/>
      <c r="Z221" s="426"/>
      <c r="AA221" s="426"/>
      <c r="AB221" s="426"/>
      <c r="AC221" s="426"/>
      <c r="AD221" s="426"/>
      <c r="AE221" s="426"/>
      <c r="AF221" s="426"/>
      <c r="AG221" s="426"/>
      <c r="AH221" s="426"/>
      <c r="AI221" s="426"/>
      <c r="AJ221" s="426"/>
      <c r="AK221" s="426"/>
      <c r="AL221" s="426"/>
      <c r="AM221" s="426"/>
      <c r="AN221" s="427" t="str">
        <f t="shared" si="3"/>
        <v/>
      </c>
      <c r="AO221" s="427"/>
      <c r="AP221" s="427"/>
      <c r="AQ221" s="427"/>
      <c r="AR221" s="427"/>
      <c r="AS221" s="427"/>
      <c r="AT221" s="427"/>
      <c r="AU221" s="427"/>
      <c r="AV221" s="427"/>
    </row>
    <row r="222" spans="3:48" ht="18" customHeight="1" x14ac:dyDescent="0.45">
      <c r="C222" s="424">
        <v>0.625</v>
      </c>
      <c r="D222" s="424"/>
      <c r="E222" s="424"/>
      <c r="F222" s="425"/>
      <c r="G222" s="425"/>
      <c r="H222" s="425"/>
      <c r="I222" s="425"/>
      <c r="J222" s="425"/>
      <c r="K222" s="425"/>
      <c r="L222" s="425"/>
      <c r="M222" s="425"/>
      <c r="N222" s="425"/>
      <c r="O222" s="425"/>
      <c r="P222" s="425"/>
      <c r="Q222" s="425"/>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c r="AM222" s="426"/>
      <c r="AN222" s="427" t="str">
        <f t="shared" si="3"/>
        <v/>
      </c>
      <c r="AO222" s="427"/>
      <c r="AP222" s="427"/>
      <c r="AQ222" s="427"/>
      <c r="AR222" s="427"/>
      <c r="AS222" s="427"/>
      <c r="AT222" s="427"/>
      <c r="AU222" s="427"/>
      <c r="AV222" s="427"/>
    </row>
    <row r="223" spans="3:48" ht="18" customHeight="1" x14ac:dyDescent="0.45">
      <c r="C223" s="424">
        <v>0.64583333333333304</v>
      </c>
      <c r="D223" s="424"/>
      <c r="E223" s="424"/>
      <c r="F223" s="425"/>
      <c r="G223" s="425"/>
      <c r="H223" s="425"/>
      <c r="I223" s="425"/>
      <c r="J223" s="425"/>
      <c r="K223" s="425"/>
      <c r="L223" s="425"/>
      <c r="M223" s="425"/>
      <c r="N223" s="425"/>
      <c r="O223" s="425"/>
      <c r="P223" s="425"/>
      <c r="Q223" s="425"/>
      <c r="R223" s="426"/>
      <c r="S223" s="426"/>
      <c r="T223" s="426"/>
      <c r="U223" s="426"/>
      <c r="V223" s="426"/>
      <c r="W223" s="426"/>
      <c r="X223" s="426"/>
      <c r="Y223" s="426"/>
      <c r="Z223" s="426"/>
      <c r="AA223" s="426"/>
      <c r="AB223" s="426"/>
      <c r="AC223" s="426"/>
      <c r="AD223" s="426"/>
      <c r="AE223" s="426"/>
      <c r="AF223" s="426"/>
      <c r="AG223" s="426"/>
      <c r="AH223" s="426"/>
      <c r="AI223" s="426"/>
      <c r="AJ223" s="426"/>
      <c r="AK223" s="426"/>
      <c r="AL223" s="426"/>
      <c r="AM223" s="426"/>
      <c r="AN223" s="427" t="str">
        <f t="shared" si="3"/>
        <v/>
      </c>
      <c r="AO223" s="427"/>
      <c r="AP223" s="427"/>
      <c r="AQ223" s="427"/>
      <c r="AR223" s="427"/>
      <c r="AS223" s="427"/>
      <c r="AT223" s="427"/>
      <c r="AU223" s="427"/>
      <c r="AV223" s="427"/>
    </row>
    <row r="224" spans="3:48" ht="18" customHeight="1" x14ac:dyDescent="0.45">
      <c r="C224" s="424">
        <v>0.66666666666666696</v>
      </c>
      <c r="D224" s="424"/>
      <c r="E224" s="424"/>
      <c r="F224" s="425"/>
      <c r="G224" s="425"/>
      <c r="H224" s="425"/>
      <c r="I224" s="425"/>
      <c r="J224" s="425"/>
      <c r="K224" s="425"/>
      <c r="L224" s="425"/>
      <c r="M224" s="425"/>
      <c r="N224" s="425"/>
      <c r="O224" s="425"/>
      <c r="P224" s="425"/>
      <c r="Q224" s="425"/>
      <c r="R224" s="426"/>
      <c r="S224" s="426"/>
      <c r="T224" s="426"/>
      <c r="U224" s="426"/>
      <c r="V224" s="426"/>
      <c r="W224" s="426"/>
      <c r="X224" s="426"/>
      <c r="Y224" s="426"/>
      <c r="Z224" s="426"/>
      <c r="AA224" s="426"/>
      <c r="AB224" s="426"/>
      <c r="AC224" s="426"/>
      <c r="AD224" s="426"/>
      <c r="AE224" s="426"/>
      <c r="AF224" s="426"/>
      <c r="AG224" s="426"/>
      <c r="AH224" s="426"/>
      <c r="AI224" s="426"/>
      <c r="AJ224" s="426"/>
      <c r="AK224" s="426"/>
      <c r="AL224" s="426"/>
      <c r="AM224" s="426"/>
      <c r="AN224" s="427" t="str">
        <f t="shared" si="3"/>
        <v/>
      </c>
      <c r="AO224" s="427"/>
      <c r="AP224" s="427"/>
      <c r="AQ224" s="427"/>
      <c r="AR224" s="427"/>
      <c r="AS224" s="427"/>
      <c r="AT224" s="427"/>
      <c r="AU224" s="427"/>
      <c r="AV224" s="427"/>
    </row>
    <row r="225" spans="3:48" ht="18" customHeight="1" x14ac:dyDescent="0.45">
      <c r="C225" s="424">
        <v>0.6875</v>
      </c>
      <c r="D225" s="424"/>
      <c r="E225" s="424"/>
      <c r="F225" s="425"/>
      <c r="G225" s="425"/>
      <c r="H225" s="425"/>
      <c r="I225" s="425"/>
      <c r="J225" s="425"/>
      <c r="K225" s="425"/>
      <c r="L225" s="425"/>
      <c r="M225" s="425"/>
      <c r="N225" s="425"/>
      <c r="O225" s="425"/>
      <c r="P225" s="425"/>
      <c r="Q225" s="425"/>
      <c r="R225" s="426"/>
      <c r="S225" s="426"/>
      <c r="T225" s="426"/>
      <c r="U225" s="426"/>
      <c r="V225" s="426"/>
      <c r="W225" s="426"/>
      <c r="X225" s="426"/>
      <c r="Y225" s="426"/>
      <c r="Z225" s="426"/>
      <c r="AA225" s="426"/>
      <c r="AB225" s="426"/>
      <c r="AC225" s="426"/>
      <c r="AD225" s="426"/>
      <c r="AE225" s="426"/>
      <c r="AF225" s="426"/>
      <c r="AG225" s="426"/>
      <c r="AH225" s="426"/>
      <c r="AI225" s="426"/>
      <c r="AJ225" s="426"/>
      <c r="AK225" s="426"/>
      <c r="AL225" s="426"/>
      <c r="AM225" s="426"/>
      <c r="AN225" s="427" t="str">
        <f t="shared" si="3"/>
        <v/>
      </c>
      <c r="AO225" s="427"/>
      <c r="AP225" s="427"/>
      <c r="AQ225" s="427"/>
      <c r="AR225" s="427"/>
      <c r="AS225" s="427"/>
      <c r="AT225" s="427"/>
      <c r="AU225" s="427"/>
      <c r="AV225" s="427"/>
    </row>
    <row r="226" spans="3:48" ht="18" customHeight="1" x14ac:dyDescent="0.45">
      <c r="C226" s="424">
        <v>0.70833333333333304</v>
      </c>
      <c r="D226" s="424"/>
      <c r="E226" s="424"/>
      <c r="F226" s="425"/>
      <c r="G226" s="425"/>
      <c r="H226" s="425"/>
      <c r="I226" s="425"/>
      <c r="J226" s="425"/>
      <c r="K226" s="425"/>
      <c r="L226" s="425"/>
      <c r="M226" s="425"/>
      <c r="N226" s="425"/>
      <c r="O226" s="425"/>
      <c r="P226" s="425"/>
      <c r="Q226" s="425"/>
      <c r="R226" s="426"/>
      <c r="S226" s="426"/>
      <c r="T226" s="426"/>
      <c r="U226" s="426"/>
      <c r="V226" s="426"/>
      <c r="W226" s="426"/>
      <c r="X226" s="426"/>
      <c r="Y226" s="426"/>
      <c r="Z226" s="426"/>
      <c r="AA226" s="426"/>
      <c r="AB226" s="426"/>
      <c r="AC226" s="426"/>
      <c r="AD226" s="426"/>
      <c r="AE226" s="426"/>
      <c r="AF226" s="426"/>
      <c r="AG226" s="426"/>
      <c r="AH226" s="426"/>
      <c r="AI226" s="426"/>
      <c r="AJ226" s="426"/>
      <c r="AK226" s="426"/>
      <c r="AL226" s="426"/>
      <c r="AM226" s="426"/>
      <c r="AN226" s="427" t="str">
        <f t="shared" si="3"/>
        <v/>
      </c>
      <c r="AO226" s="427"/>
      <c r="AP226" s="427"/>
      <c r="AQ226" s="427"/>
      <c r="AR226" s="427"/>
      <c r="AS226" s="427"/>
      <c r="AT226" s="427"/>
      <c r="AU226" s="427"/>
      <c r="AV226" s="427"/>
    </row>
    <row r="227" spans="3:48" ht="18" customHeight="1" x14ac:dyDescent="0.45">
      <c r="C227" s="424">
        <v>0.72916666666666696</v>
      </c>
      <c r="D227" s="424"/>
      <c r="E227" s="424"/>
      <c r="F227" s="425"/>
      <c r="G227" s="425"/>
      <c r="H227" s="425"/>
      <c r="I227" s="425"/>
      <c r="J227" s="425"/>
      <c r="K227" s="425"/>
      <c r="L227" s="425"/>
      <c r="M227" s="425"/>
      <c r="N227" s="425"/>
      <c r="O227" s="425"/>
      <c r="P227" s="425"/>
      <c r="Q227" s="425"/>
      <c r="R227" s="426"/>
      <c r="S227" s="426"/>
      <c r="T227" s="426"/>
      <c r="U227" s="426"/>
      <c r="V227" s="426"/>
      <c r="W227" s="426"/>
      <c r="X227" s="426"/>
      <c r="Y227" s="426"/>
      <c r="Z227" s="426"/>
      <c r="AA227" s="426"/>
      <c r="AB227" s="426"/>
      <c r="AC227" s="426"/>
      <c r="AD227" s="426"/>
      <c r="AE227" s="426"/>
      <c r="AF227" s="426"/>
      <c r="AG227" s="426"/>
      <c r="AH227" s="426"/>
      <c r="AI227" s="426"/>
      <c r="AJ227" s="426"/>
      <c r="AK227" s="426"/>
      <c r="AL227" s="426"/>
      <c r="AM227" s="426"/>
      <c r="AN227" s="427" t="str">
        <f t="shared" si="3"/>
        <v/>
      </c>
      <c r="AO227" s="427"/>
      <c r="AP227" s="427"/>
      <c r="AQ227" s="427"/>
      <c r="AR227" s="427"/>
      <c r="AS227" s="427"/>
      <c r="AT227" s="427"/>
      <c r="AU227" s="427"/>
      <c r="AV227" s="427"/>
    </row>
    <row r="228" spans="3:48" ht="18" customHeight="1" x14ac:dyDescent="0.45">
      <c r="C228" s="424">
        <v>0.75</v>
      </c>
      <c r="D228" s="424"/>
      <c r="E228" s="424"/>
      <c r="F228" s="425"/>
      <c r="G228" s="425"/>
      <c r="H228" s="425"/>
      <c r="I228" s="425"/>
      <c r="J228" s="425"/>
      <c r="K228" s="425"/>
      <c r="L228" s="425"/>
      <c r="M228" s="425"/>
      <c r="N228" s="425"/>
      <c r="O228" s="425"/>
      <c r="P228" s="425"/>
      <c r="Q228" s="425"/>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427" t="str">
        <f t="shared" si="3"/>
        <v/>
      </c>
      <c r="AO228" s="427"/>
      <c r="AP228" s="427"/>
      <c r="AQ228" s="427"/>
      <c r="AR228" s="427"/>
      <c r="AS228" s="427"/>
      <c r="AT228" s="427"/>
      <c r="AU228" s="427"/>
      <c r="AV228" s="427"/>
    </row>
    <row r="229" spans="3:48" ht="18" customHeight="1" x14ac:dyDescent="0.45">
      <c r="C229" s="424">
        <v>0.77083333333333304</v>
      </c>
      <c r="D229" s="424"/>
      <c r="E229" s="424"/>
      <c r="F229" s="425"/>
      <c r="G229" s="425"/>
      <c r="H229" s="425"/>
      <c r="I229" s="425"/>
      <c r="J229" s="425"/>
      <c r="K229" s="425"/>
      <c r="L229" s="425"/>
      <c r="M229" s="425"/>
      <c r="N229" s="425"/>
      <c r="O229" s="425"/>
      <c r="P229" s="425"/>
      <c r="Q229" s="425"/>
      <c r="R229" s="426"/>
      <c r="S229" s="426"/>
      <c r="T229" s="426"/>
      <c r="U229" s="426"/>
      <c r="V229" s="426"/>
      <c r="W229" s="426"/>
      <c r="X229" s="426"/>
      <c r="Y229" s="426"/>
      <c r="Z229" s="426"/>
      <c r="AA229" s="426"/>
      <c r="AB229" s="426"/>
      <c r="AC229" s="426"/>
      <c r="AD229" s="426"/>
      <c r="AE229" s="426"/>
      <c r="AF229" s="426"/>
      <c r="AG229" s="426"/>
      <c r="AH229" s="426"/>
      <c r="AI229" s="426"/>
      <c r="AJ229" s="426"/>
      <c r="AK229" s="426"/>
      <c r="AL229" s="426"/>
      <c r="AM229" s="426"/>
      <c r="AN229" s="427" t="str">
        <f t="shared" si="3"/>
        <v/>
      </c>
      <c r="AO229" s="427"/>
      <c r="AP229" s="427"/>
      <c r="AQ229" s="427"/>
      <c r="AR229" s="427"/>
      <c r="AS229" s="427"/>
      <c r="AT229" s="427"/>
      <c r="AU229" s="427"/>
      <c r="AV229" s="427"/>
    </row>
    <row r="230" spans="3:48" ht="18" customHeight="1" x14ac:dyDescent="0.45">
      <c r="C230" s="424">
        <v>0.79166666666666696</v>
      </c>
      <c r="D230" s="424"/>
      <c r="E230" s="424"/>
      <c r="F230" s="425"/>
      <c r="G230" s="425"/>
      <c r="H230" s="425"/>
      <c r="I230" s="425"/>
      <c r="J230" s="425"/>
      <c r="K230" s="425"/>
      <c r="L230" s="425"/>
      <c r="M230" s="425"/>
      <c r="N230" s="425"/>
      <c r="O230" s="425"/>
      <c r="P230" s="425"/>
      <c r="Q230" s="425"/>
      <c r="R230" s="426"/>
      <c r="S230" s="426"/>
      <c r="T230" s="426"/>
      <c r="U230" s="426"/>
      <c r="V230" s="426"/>
      <c r="W230" s="426"/>
      <c r="X230" s="426"/>
      <c r="Y230" s="426"/>
      <c r="Z230" s="426"/>
      <c r="AA230" s="426"/>
      <c r="AB230" s="426"/>
      <c r="AC230" s="426"/>
      <c r="AD230" s="426"/>
      <c r="AE230" s="426"/>
      <c r="AF230" s="426"/>
      <c r="AG230" s="426"/>
      <c r="AH230" s="426"/>
      <c r="AI230" s="426"/>
      <c r="AJ230" s="426"/>
      <c r="AK230" s="426"/>
      <c r="AL230" s="426"/>
      <c r="AM230" s="426"/>
      <c r="AN230" s="427" t="str">
        <f t="shared" si="3"/>
        <v/>
      </c>
      <c r="AO230" s="427"/>
      <c r="AP230" s="427"/>
      <c r="AQ230" s="427"/>
      <c r="AR230" s="427"/>
      <c r="AS230" s="427"/>
      <c r="AT230" s="427"/>
      <c r="AU230" s="427"/>
      <c r="AV230" s="427"/>
    </row>
    <row r="231" spans="3:48" ht="18" customHeight="1" x14ac:dyDescent="0.45">
      <c r="C231" s="424">
        <v>0.8125</v>
      </c>
      <c r="D231" s="424"/>
      <c r="E231" s="424"/>
      <c r="F231" s="425"/>
      <c r="G231" s="425"/>
      <c r="H231" s="425"/>
      <c r="I231" s="425"/>
      <c r="J231" s="425"/>
      <c r="K231" s="425"/>
      <c r="L231" s="425"/>
      <c r="M231" s="425"/>
      <c r="N231" s="425"/>
      <c r="O231" s="425"/>
      <c r="P231" s="425"/>
      <c r="Q231" s="425"/>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427" t="str">
        <f t="shared" si="3"/>
        <v/>
      </c>
      <c r="AO231" s="427"/>
      <c r="AP231" s="427"/>
      <c r="AQ231" s="427"/>
      <c r="AR231" s="427"/>
      <c r="AS231" s="427"/>
      <c r="AT231" s="427"/>
      <c r="AU231" s="427"/>
      <c r="AV231" s="427"/>
    </row>
    <row r="232" spans="3:48" ht="18" customHeight="1" x14ac:dyDescent="0.45">
      <c r="C232" s="424">
        <v>0.83333333333333304</v>
      </c>
      <c r="D232" s="424"/>
      <c r="E232" s="424"/>
      <c r="F232" s="425"/>
      <c r="G232" s="425"/>
      <c r="H232" s="425"/>
      <c r="I232" s="425"/>
      <c r="J232" s="425"/>
      <c r="K232" s="425"/>
      <c r="L232" s="425"/>
      <c r="M232" s="425"/>
      <c r="N232" s="425"/>
      <c r="O232" s="425"/>
      <c r="P232" s="425"/>
      <c r="Q232" s="425"/>
      <c r="R232" s="426"/>
      <c r="S232" s="426"/>
      <c r="T232" s="426"/>
      <c r="U232" s="426"/>
      <c r="V232" s="426"/>
      <c r="W232" s="426"/>
      <c r="X232" s="426"/>
      <c r="Y232" s="426"/>
      <c r="Z232" s="426"/>
      <c r="AA232" s="426"/>
      <c r="AB232" s="426"/>
      <c r="AC232" s="426"/>
      <c r="AD232" s="426"/>
      <c r="AE232" s="426"/>
      <c r="AF232" s="426"/>
      <c r="AG232" s="426"/>
      <c r="AH232" s="426"/>
      <c r="AI232" s="426"/>
      <c r="AJ232" s="426"/>
      <c r="AK232" s="426"/>
      <c r="AL232" s="426"/>
      <c r="AM232" s="426"/>
      <c r="AN232" s="427" t="str">
        <f t="shared" si="3"/>
        <v/>
      </c>
      <c r="AO232" s="427"/>
      <c r="AP232" s="427"/>
      <c r="AQ232" s="427"/>
      <c r="AR232" s="427"/>
      <c r="AS232" s="427"/>
      <c r="AT232" s="427"/>
      <c r="AU232" s="427"/>
      <c r="AV232" s="427"/>
    </row>
    <row r="233" spans="3:48" ht="18" customHeight="1" x14ac:dyDescent="0.45">
      <c r="C233" s="424">
        <v>0.85416666666666696</v>
      </c>
      <c r="D233" s="424"/>
      <c r="E233" s="424"/>
      <c r="F233" s="425"/>
      <c r="G233" s="425"/>
      <c r="H233" s="425"/>
      <c r="I233" s="425"/>
      <c r="J233" s="425"/>
      <c r="K233" s="425"/>
      <c r="L233" s="425"/>
      <c r="M233" s="425"/>
      <c r="N233" s="425"/>
      <c r="O233" s="425"/>
      <c r="P233" s="425"/>
      <c r="Q233" s="425"/>
      <c r="R233" s="426"/>
      <c r="S233" s="426"/>
      <c r="T233" s="426"/>
      <c r="U233" s="426"/>
      <c r="V233" s="426"/>
      <c r="W233" s="426"/>
      <c r="X233" s="426"/>
      <c r="Y233" s="426"/>
      <c r="Z233" s="426"/>
      <c r="AA233" s="426"/>
      <c r="AB233" s="426"/>
      <c r="AC233" s="426"/>
      <c r="AD233" s="426"/>
      <c r="AE233" s="426"/>
      <c r="AF233" s="426"/>
      <c r="AG233" s="426"/>
      <c r="AH233" s="426"/>
      <c r="AI233" s="426"/>
      <c r="AJ233" s="426"/>
      <c r="AK233" s="426"/>
      <c r="AL233" s="426"/>
      <c r="AM233" s="426"/>
      <c r="AN233" s="427" t="str">
        <f t="shared" si="3"/>
        <v/>
      </c>
      <c r="AO233" s="427"/>
      <c r="AP233" s="427"/>
      <c r="AQ233" s="427"/>
      <c r="AR233" s="427"/>
      <c r="AS233" s="427"/>
      <c r="AT233" s="427"/>
      <c r="AU233" s="427"/>
      <c r="AV233" s="427"/>
    </row>
    <row r="234" spans="3:48" ht="18" customHeight="1" x14ac:dyDescent="0.45">
      <c r="C234" s="424">
        <v>0.875</v>
      </c>
      <c r="D234" s="424"/>
      <c r="E234" s="424"/>
      <c r="F234" s="425"/>
      <c r="G234" s="425"/>
      <c r="H234" s="425"/>
      <c r="I234" s="425"/>
      <c r="J234" s="425"/>
      <c r="K234" s="425"/>
      <c r="L234" s="425"/>
      <c r="M234" s="425"/>
      <c r="N234" s="425"/>
      <c r="O234" s="425"/>
      <c r="P234" s="425"/>
      <c r="Q234" s="425"/>
      <c r="R234" s="426"/>
      <c r="S234" s="426"/>
      <c r="T234" s="426"/>
      <c r="U234" s="426"/>
      <c r="V234" s="426"/>
      <c r="W234" s="426"/>
      <c r="X234" s="426"/>
      <c r="Y234" s="426"/>
      <c r="Z234" s="426"/>
      <c r="AA234" s="426"/>
      <c r="AB234" s="426"/>
      <c r="AC234" s="426"/>
      <c r="AD234" s="426"/>
      <c r="AE234" s="426"/>
      <c r="AF234" s="426"/>
      <c r="AG234" s="426"/>
      <c r="AH234" s="426"/>
      <c r="AI234" s="426"/>
      <c r="AJ234" s="426"/>
      <c r="AK234" s="426"/>
      <c r="AL234" s="426"/>
      <c r="AM234" s="426"/>
      <c r="AN234" s="427" t="str">
        <f t="shared" si="3"/>
        <v/>
      </c>
      <c r="AO234" s="427"/>
      <c r="AP234" s="427"/>
      <c r="AQ234" s="427"/>
      <c r="AR234" s="427"/>
      <c r="AS234" s="427"/>
      <c r="AT234" s="427"/>
      <c r="AU234" s="427"/>
      <c r="AV234" s="427"/>
    </row>
    <row r="235" spans="3:48" ht="18" customHeight="1" x14ac:dyDescent="0.45">
      <c r="C235" s="424">
        <v>0.89583333333333304</v>
      </c>
      <c r="D235" s="424"/>
      <c r="E235" s="424"/>
      <c r="F235" s="425"/>
      <c r="G235" s="425"/>
      <c r="H235" s="425"/>
      <c r="I235" s="425"/>
      <c r="J235" s="425"/>
      <c r="K235" s="425"/>
      <c r="L235" s="425"/>
      <c r="M235" s="425"/>
      <c r="N235" s="425"/>
      <c r="O235" s="425"/>
      <c r="P235" s="425"/>
      <c r="Q235" s="425"/>
      <c r="R235" s="426"/>
      <c r="S235" s="426"/>
      <c r="T235" s="426"/>
      <c r="U235" s="426"/>
      <c r="V235" s="426"/>
      <c r="W235" s="426"/>
      <c r="X235" s="426"/>
      <c r="Y235" s="426"/>
      <c r="Z235" s="426"/>
      <c r="AA235" s="426"/>
      <c r="AB235" s="426"/>
      <c r="AC235" s="426"/>
      <c r="AD235" s="426"/>
      <c r="AE235" s="426"/>
      <c r="AF235" s="426"/>
      <c r="AG235" s="426"/>
      <c r="AH235" s="426"/>
      <c r="AI235" s="426"/>
      <c r="AJ235" s="426"/>
      <c r="AK235" s="426"/>
      <c r="AL235" s="426"/>
      <c r="AM235" s="426"/>
      <c r="AN235" s="427" t="str">
        <f t="shared" si="3"/>
        <v/>
      </c>
      <c r="AO235" s="427"/>
      <c r="AP235" s="427"/>
      <c r="AQ235" s="427"/>
      <c r="AR235" s="427"/>
      <c r="AS235" s="427"/>
      <c r="AT235" s="427"/>
      <c r="AU235" s="427"/>
      <c r="AV235" s="427"/>
    </row>
    <row r="236" spans="3:48" ht="18" customHeight="1" x14ac:dyDescent="0.45">
      <c r="C236" s="424">
        <v>0.91666666666666696</v>
      </c>
      <c r="D236" s="424"/>
      <c r="E236" s="424"/>
      <c r="F236" s="425"/>
      <c r="G236" s="425"/>
      <c r="H236" s="425"/>
      <c r="I236" s="425"/>
      <c r="J236" s="425"/>
      <c r="K236" s="425"/>
      <c r="L236" s="425"/>
      <c r="M236" s="425"/>
      <c r="N236" s="425"/>
      <c r="O236" s="425"/>
      <c r="P236" s="425"/>
      <c r="Q236" s="425"/>
      <c r="R236" s="426"/>
      <c r="S236" s="426"/>
      <c r="T236" s="426"/>
      <c r="U236" s="426"/>
      <c r="V236" s="426"/>
      <c r="W236" s="426"/>
      <c r="X236" s="426"/>
      <c r="Y236" s="426"/>
      <c r="Z236" s="426"/>
      <c r="AA236" s="426"/>
      <c r="AB236" s="426"/>
      <c r="AC236" s="426"/>
      <c r="AD236" s="426"/>
      <c r="AE236" s="426"/>
      <c r="AF236" s="426"/>
      <c r="AG236" s="426"/>
      <c r="AH236" s="426"/>
      <c r="AI236" s="426"/>
      <c r="AJ236" s="426"/>
      <c r="AK236" s="426"/>
      <c r="AL236" s="426"/>
      <c r="AM236" s="426"/>
      <c r="AN236" s="427" t="str">
        <f t="shared" si="3"/>
        <v/>
      </c>
      <c r="AO236" s="427"/>
      <c r="AP236" s="427"/>
      <c r="AQ236" s="427"/>
      <c r="AR236" s="427"/>
      <c r="AS236" s="427"/>
      <c r="AT236" s="427"/>
      <c r="AU236" s="427"/>
      <c r="AV236" s="427"/>
    </row>
    <row r="237" spans="3:48" ht="18" customHeight="1" x14ac:dyDescent="0.45">
      <c r="C237" s="424">
        <v>0.9375</v>
      </c>
      <c r="D237" s="424"/>
      <c r="E237" s="424"/>
      <c r="F237" s="425"/>
      <c r="G237" s="425"/>
      <c r="H237" s="425"/>
      <c r="I237" s="425"/>
      <c r="J237" s="425"/>
      <c r="K237" s="425"/>
      <c r="L237" s="425"/>
      <c r="M237" s="425"/>
      <c r="N237" s="425"/>
      <c r="O237" s="425"/>
      <c r="P237" s="425"/>
      <c r="Q237" s="425"/>
      <c r="R237" s="426"/>
      <c r="S237" s="426"/>
      <c r="T237" s="426"/>
      <c r="U237" s="426"/>
      <c r="V237" s="426"/>
      <c r="W237" s="426"/>
      <c r="X237" s="426"/>
      <c r="Y237" s="426"/>
      <c r="Z237" s="426"/>
      <c r="AA237" s="426"/>
      <c r="AB237" s="426"/>
      <c r="AC237" s="426"/>
      <c r="AD237" s="426"/>
      <c r="AE237" s="426"/>
      <c r="AF237" s="426"/>
      <c r="AG237" s="426"/>
      <c r="AH237" s="426"/>
      <c r="AI237" s="426"/>
      <c r="AJ237" s="426"/>
      <c r="AK237" s="426"/>
      <c r="AL237" s="426"/>
      <c r="AM237" s="426"/>
      <c r="AN237" s="427" t="str">
        <f t="shared" si="3"/>
        <v/>
      </c>
      <c r="AO237" s="427"/>
      <c r="AP237" s="427"/>
      <c r="AQ237" s="427"/>
      <c r="AR237" s="427"/>
      <c r="AS237" s="427"/>
      <c r="AT237" s="427"/>
      <c r="AU237" s="427"/>
      <c r="AV237" s="427"/>
    </row>
    <row r="238" spans="3:48" ht="18" customHeight="1" x14ac:dyDescent="0.45">
      <c r="C238" s="424">
        <v>0.95833333333333304</v>
      </c>
      <c r="D238" s="424"/>
      <c r="E238" s="424"/>
      <c r="F238" s="425"/>
      <c r="G238" s="425"/>
      <c r="H238" s="425"/>
      <c r="I238" s="425"/>
      <c r="J238" s="425"/>
      <c r="K238" s="425"/>
      <c r="L238" s="425"/>
      <c r="M238" s="425"/>
      <c r="N238" s="425"/>
      <c r="O238" s="425"/>
      <c r="P238" s="425"/>
      <c r="Q238" s="425"/>
      <c r="R238" s="426"/>
      <c r="S238" s="426"/>
      <c r="T238" s="426"/>
      <c r="U238" s="426"/>
      <c r="V238" s="426"/>
      <c r="W238" s="426"/>
      <c r="X238" s="426"/>
      <c r="Y238" s="426"/>
      <c r="Z238" s="426"/>
      <c r="AA238" s="426"/>
      <c r="AB238" s="426"/>
      <c r="AC238" s="426"/>
      <c r="AD238" s="426"/>
      <c r="AE238" s="426"/>
      <c r="AF238" s="426"/>
      <c r="AG238" s="426"/>
      <c r="AH238" s="426"/>
      <c r="AI238" s="426"/>
      <c r="AJ238" s="426"/>
      <c r="AK238" s="426"/>
      <c r="AL238" s="426"/>
      <c r="AM238" s="426"/>
      <c r="AN238" s="427" t="str">
        <f t="shared" si="3"/>
        <v/>
      </c>
      <c r="AO238" s="427"/>
      <c r="AP238" s="427"/>
      <c r="AQ238" s="427"/>
      <c r="AR238" s="427"/>
      <c r="AS238" s="427"/>
      <c r="AT238" s="427"/>
      <c r="AU238" s="427"/>
      <c r="AV238" s="427"/>
    </row>
    <row r="239" spans="3:48" ht="18" customHeight="1" x14ac:dyDescent="0.45">
      <c r="C239" s="424">
        <v>0.97916666666666696</v>
      </c>
      <c r="D239" s="424"/>
      <c r="E239" s="424"/>
      <c r="F239" s="425"/>
      <c r="G239" s="425"/>
      <c r="H239" s="425"/>
      <c r="I239" s="425"/>
      <c r="J239" s="425"/>
      <c r="K239" s="425"/>
      <c r="L239" s="425"/>
      <c r="M239" s="425"/>
      <c r="N239" s="425"/>
      <c r="O239" s="425"/>
      <c r="P239" s="425"/>
      <c r="Q239" s="425"/>
      <c r="R239" s="426"/>
      <c r="S239" s="426"/>
      <c r="T239" s="426"/>
      <c r="U239" s="426"/>
      <c r="V239" s="426"/>
      <c r="W239" s="426"/>
      <c r="X239" s="426"/>
      <c r="Y239" s="426"/>
      <c r="Z239" s="426"/>
      <c r="AA239" s="426"/>
      <c r="AB239" s="426"/>
      <c r="AC239" s="426"/>
      <c r="AD239" s="426"/>
      <c r="AE239" s="426"/>
      <c r="AF239" s="426"/>
      <c r="AG239" s="426"/>
      <c r="AH239" s="426"/>
      <c r="AI239" s="426"/>
      <c r="AJ239" s="426"/>
      <c r="AK239" s="426"/>
      <c r="AL239" s="426"/>
      <c r="AM239" s="426"/>
      <c r="AN239" s="427" t="str">
        <f t="shared" si="3"/>
        <v/>
      </c>
      <c r="AO239" s="427"/>
      <c r="AP239" s="427"/>
      <c r="AQ239" s="427"/>
      <c r="AR239" s="427"/>
      <c r="AS239" s="427"/>
      <c r="AT239" s="427"/>
      <c r="AU239" s="427"/>
      <c r="AV239" s="427"/>
    </row>
    <row r="241" spans="2:68" s="25" customFormat="1" ht="18" customHeight="1" x14ac:dyDescent="0.45">
      <c r="B241" s="24" t="s">
        <v>179</v>
      </c>
      <c r="L241" s="38"/>
      <c r="M241" s="38"/>
      <c r="AT241" s="23"/>
      <c r="AU241" s="23"/>
      <c r="AV241" s="23"/>
      <c r="BP241" s="43" t="s">
        <v>73</v>
      </c>
    </row>
    <row r="242" spans="2:68" s="25" customFormat="1" ht="13.2" customHeight="1" x14ac:dyDescent="0.45">
      <c r="B242" s="35"/>
      <c r="L242" s="38"/>
      <c r="M242" s="38"/>
      <c r="AT242" s="23"/>
      <c r="AU242" s="23"/>
      <c r="AV242" s="23"/>
      <c r="BP242" s="43" t="s">
        <v>72</v>
      </c>
    </row>
    <row r="243" spans="2:68" s="25" customFormat="1" ht="13.2" customHeight="1" x14ac:dyDescent="0.15">
      <c r="B243" s="24"/>
      <c r="L243" s="38"/>
      <c r="M243" s="38"/>
      <c r="AT243" s="23"/>
      <c r="AU243" s="23"/>
      <c r="AV243" s="23"/>
      <c r="AX243" s="2"/>
    </row>
    <row r="244" spans="2:68" s="25" customFormat="1" ht="13.2" customHeight="1" x14ac:dyDescent="0.45">
      <c r="C244" s="22" t="s">
        <v>71</v>
      </c>
      <c r="D244" s="22"/>
      <c r="E244" s="35"/>
      <c r="F244" s="35"/>
      <c r="G244" s="35"/>
      <c r="H244" s="35"/>
      <c r="I244" s="35"/>
      <c r="J244" s="35"/>
      <c r="K244" s="35"/>
      <c r="L244" s="42"/>
      <c r="M244" s="42"/>
      <c r="N244" s="35"/>
      <c r="O244" s="35"/>
      <c r="P244" s="35"/>
      <c r="Q244" s="35"/>
      <c r="R244" s="35"/>
      <c r="S244" s="35"/>
      <c r="T244" s="35"/>
      <c r="U244" s="35"/>
      <c r="V244" s="35"/>
      <c r="W244" s="35"/>
      <c r="X244" s="35"/>
      <c r="Y244" s="35"/>
      <c r="Z244" s="35"/>
      <c r="AT244" s="23"/>
      <c r="AU244" s="23"/>
      <c r="AV244" s="23"/>
    </row>
    <row r="245" spans="2:68" ht="18" customHeight="1" x14ac:dyDescent="0.45">
      <c r="C245" s="429" t="s">
        <v>70</v>
      </c>
      <c r="D245" s="429"/>
      <c r="E245" s="429"/>
      <c r="F245" s="429"/>
      <c r="G245" s="429"/>
      <c r="H245" s="429"/>
      <c r="I245" s="429"/>
      <c r="J245" s="429"/>
      <c r="K245" s="429"/>
      <c r="L245" s="429"/>
      <c r="M245" s="429"/>
      <c r="N245" s="429"/>
      <c r="O245" s="429"/>
      <c r="P245" s="429"/>
      <c r="Q245" s="433"/>
      <c r="R245" s="434"/>
      <c r="S245" s="434"/>
      <c r="T245" s="40" t="s">
        <v>10</v>
      </c>
      <c r="U245" s="435"/>
      <c r="V245" s="435"/>
      <c r="W245" s="40" t="s">
        <v>9</v>
      </c>
      <c r="X245" s="434"/>
      <c r="Y245" s="434"/>
      <c r="Z245" s="39" t="s">
        <v>8</v>
      </c>
    </row>
    <row r="246" spans="2:68" ht="18" customHeight="1" x14ac:dyDescent="0.45">
      <c r="C246" s="429" t="s">
        <v>69</v>
      </c>
      <c r="D246" s="429"/>
      <c r="E246" s="429"/>
      <c r="F246" s="429"/>
      <c r="G246" s="429"/>
      <c r="H246" s="429"/>
      <c r="I246" s="429"/>
      <c r="J246" s="429"/>
      <c r="K246" s="429"/>
      <c r="L246" s="429"/>
      <c r="M246" s="429"/>
      <c r="N246" s="429"/>
      <c r="O246" s="429"/>
      <c r="P246" s="429"/>
      <c r="Q246" s="433"/>
      <c r="R246" s="434"/>
      <c r="S246" s="434"/>
      <c r="T246" s="40" t="s">
        <v>10</v>
      </c>
      <c r="U246" s="435"/>
      <c r="V246" s="435"/>
      <c r="W246" s="40" t="s">
        <v>9</v>
      </c>
      <c r="X246" s="434"/>
      <c r="Y246" s="434"/>
      <c r="Z246" s="39" t="s">
        <v>8</v>
      </c>
    </row>
    <row r="247" spans="2:68" ht="18" customHeight="1" x14ac:dyDescent="0.15">
      <c r="C247" s="429" t="s">
        <v>68</v>
      </c>
      <c r="D247" s="429"/>
      <c r="E247" s="429"/>
      <c r="F247" s="429"/>
      <c r="G247" s="429"/>
      <c r="H247" s="429"/>
      <c r="I247" s="429"/>
      <c r="J247" s="429"/>
      <c r="K247" s="429"/>
      <c r="L247" s="429"/>
      <c r="M247" s="429"/>
      <c r="N247" s="429"/>
      <c r="O247" s="429"/>
      <c r="P247" s="429"/>
      <c r="Q247" s="430">
        <f>COUNTIF(F252:K299,BP$1)</f>
        <v>0</v>
      </c>
      <c r="R247" s="431"/>
      <c r="S247" s="431"/>
      <c r="T247" s="431"/>
      <c r="U247" s="431"/>
      <c r="V247" s="431"/>
      <c r="W247" s="40" t="s">
        <v>57</v>
      </c>
      <c r="X247" s="40"/>
      <c r="Y247" s="40"/>
      <c r="Z247" s="39"/>
      <c r="AX247" s="2" t="s">
        <v>67</v>
      </c>
    </row>
    <row r="248" spans="2:68" ht="18" customHeight="1" x14ac:dyDescent="0.15">
      <c r="C248" s="429" t="s">
        <v>166</v>
      </c>
      <c r="D248" s="429"/>
      <c r="E248" s="429"/>
      <c r="F248" s="429"/>
      <c r="G248" s="429"/>
      <c r="H248" s="429"/>
      <c r="I248" s="429"/>
      <c r="J248" s="429"/>
      <c r="K248" s="429"/>
      <c r="L248" s="429"/>
      <c r="M248" s="429"/>
      <c r="N248" s="429"/>
      <c r="O248" s="429"/>
      <c r="P248" s="429"/>
      <c r="Q248" s="430">
        <f>COUNTIF(L252:Q299,BO$1)</f>
        <v>0</v>
      </c>
      <c r="R248" s="431"/>
      <c r="S248" s="431"/>
      <c r="T248" s="431"/>
      <c r="U248" s="431"/>
      <c r="V248" s="431"/>
      <c r="W248" s="40" t="s">
        <v>57</v>
      </c>
      <c r="X248" s="40"/>
      <c r="Y248" s="40"/>
      <c r="Z248" s="39"/>
      <c r="AX248" s="2" t="s">
        <v>67</v>
      </c>
    </row>
    <row r="249" spans="2:68" ht="18" customHeight="1" x14ac:dyDescent="0.45">
      <c r="C249" s="41"/>
      <c r="D249" s="41"/>
      <c r="E249" s="41"/>
      <c r="F249" s="41"/>
      <c r="G249" s="41"/>
      <c r="H249" s="41"/>
      <c r="I249" s="41"/>
      <c r="J249" s="41"/>
      <c r="K249" s="41"/>
      <c r="L249" s="41"/>
    </row>
    <row r="250" spans="2:68" ht="18" customHeight="1" x14ac:dyDescent="0.15">
      <c r="C250" s="11" t="s">
        <v>193</v>
      </c>
      <c r="D250" s="11"/>
      <c r="E250" s="11"/>
      <c r="F250" s="11"/>
      <c r="G250" s="11"/>
      <c r="H250" s="11"/>
      <c r="I250" s="11"/>
      <c r="J250" s="11"/>
      <c r="K250" s="11"/>
      <c r="L250" s="11"/>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7"/>
      <c r="AU250" s="37"/>
      <c r="AV250" s="36"/>
      <c r="AX250" s="2" t="s">
        <v>194</v>
      </c>
    </row>
    <row r="251" spans="2:68" ht="18" customHeight="1" x14ac:dyDescent="0.45">
      <c r="C251" s="432"/>
      <c r="D251" s="432"/>
      <c r="E251" s="432"/>
      <c r="F251" s="364" t="s">
        <v>66</v>
      </c>
      <c r="G251" s="364"/>
      <c r="H251" s="364"/>
      <c r="I251" s="364"/>
      <c r="J251" s="364"/>
      <c r="K251" s="364"/>
      <c r="L251" s="364" t="s">
        <v>148</v>
      </c>
      <c r="M251" s="364"/>
      <c r="N251" s="364"/>
      <c r="O251" s="364"/>
      <c r="P251" s="364"/>
      <c r="Q251" s="364"/>
      <c r="R251" s="364" t="s">
        <v>65</v>
      </c>
      <c r="S251" s="364"/>
      <c r="T251" s="364"/>
      <c r="U251" s="364"/>
      <c r="V251" s="364"/>
      <c r="W251" s="364"/>
      <c r="X251" s="364"/>
      <c r="Y251" s="364"/>
      <c r="Z251" s="364"/>
      <c r="AA251" s="364"/>
      <c r="AB251" s="364"/>
      <c r="AC251" s="364" t="s">
        <v>64</v>
      </c>
      <c r="AD251" s="364"/>
      <c r="AE251" s="364"/>
      <c r="AF251" s="364"/>
      <c r="AG251" s="364"/>
      <c r="AH251" s="364"/>
      <c r="AI251" s="364"/>
      <c r="AJ251" s="364"/>
      <c r="AK251" s="364"/>
      <c r="AL251" s="364"/>
      <c r="AM251" s="364"/>
      <c r="AN251" s="428" t="s">
        <v>63</v>
      </c>
      <c r="AO251" s="428"/>
      <c r="AP251" s="428"/>
      <c r="AQ251" s="428"/>
      <c r="AR251" s="428"/>
      <c r="AS251" s="428"/>
      <c r="AT251" s="428"/>
      <c r="AU251" s="428"/>
      <c r="AV251" s="428"/>
    </row>
    <row r="252" spans="2:68" ht="18" customHeight="1" x14ac:dyDescent="0.15">
      <c r="C252" s="424">
        <v>0</v>
      </c>
      <c r="D252" s="424"/>
      <c r="E252" s="424"/>
      <c r="F252" s="425"/>
      <c r="G252" s="425"/>
      <c r="H252" s="425"/>
      <c r="I252" s="425"/>
      <c r="J252" s="425"/>
      <c r="K252" s="425"/>
      <c r="L252" s="425"/>
      <c r="M252" s="425"/>
      <c r="N252" s="425"/>
      <c r="O252" s="425"/>
      <c r="P252" s="425"/>
      <c r="Q252" s="425"/>
      <c r="R252" s="426"/>
      <c r="S252" s="426"/>
      <c r="T252" s="426"/>
      <c r="U252" s="426"/>
      <c r="V252" s="426"/>
      <c r="W252" s="426"/>
      <c r="X252" s="426"/>
      <c r="Y252" s="426"/>
      <c r="Z252" s="426"/>
      <c r="AA252" s="426"/>
      <c r="AB252" s="426"/>
      <c r="AC252" s="426"/>
      <c r="AD252" s="426"/>
      <c r="AE252" s="426"/>
      <c r="AF252" s="426"/>
      <c r="AG252" s="426"/>
      <c r="AH252" s="426"/>
      <c r="AI252" s="426"/>
      <c r="AJ252" s="426"/>
      <c r="AK252" s="426"/>
      <c r="AL252" s="426"/>
      <c r="AM252" s="426"/>
      <c r="AN252" s="427" t="str">
        <f t="shared" ref="AN252:AN299" si="4">IFERROR((R252-AC252)/R252*100,"")</f>
        <v/>
      </c>
      <c r="AO252" s="427"/>
      <c r="AP252" s="427"/>
      <c r="AQ252" s="427"/>
      <c r="AR252" s="427"/>
      <c r="AS252" s="427"/>
      <c r="AT252" s="427"/>
      <c r="AU252" s="427"/>
      <c r="AV252" s="427"/>
      <c r="AX252" s="2" t="s">
        <v>62</v>
      </c>
    </row>
    <row r="253" spans="2:68" ht="18" customHeight="1" x14ac:dyDescent="0.15">
      <c r="C253" s="424">
        <v>2.0833333333333332E-2</v>
      </c>
      <c r="D253" s="424"/>
      <c r="E253" s="424"/>
      <c r="F253" s="425"/>
      <c r="G253" s="425"/>
      <c r="H253" s="425"/>
      <c r="I253" s="425"/>
      <c r="J253" s="425"/>
      <c r="K253" s="425"/>
      <c r="L253" s="425"/>
      <c r="M253" s="425"/>
      <c r="N253" s="425"/>
      <c r="O253" s="425"/>
      <c r="P253" s="425"/>
      <c r="Q253" s="425"/>
      <c r="R253" s="426"/>
      <c r="S253" s="426"/>
      <c r="T253" s="426"/>
      <c r="U253" s="426"/>
      <c r="V253" s="426"/>
      <c r="W253" s="426"/>
      <c r="X253" s="426"/>
      <c r="Y253" s="426"/>
      <c r="Z253" s="426"/>
      <c r="AA253" s="426"/>
      <c r="AB253" s="426"/>
      <c r="AC253" s="426"/>
      <c r="AD253" s="426"/>
      <c r="AE253" s="426"/>
      <c r="AF253" s="426"/>
      <c r="AG253" s="426"/>
      <c r="AH253" s="426"/>
      <c r="AI253" s="426"/>
      <c r="AJ253" s="426"/>
      <c r="AK253" s="426"/>
      <c r="AL253" s="426"/>
      <c r="AM253" s="426"/>
      <c r="AN253" s="427" t="str">
        <f t="shared" si="4"/>
        <v/>
      </c>
      <c r="AO253" s="427"/>
      <c r="AP253" s="427"/>
      <c r="AQ253" s="427"/>
      <c r="AR253" s="427"/>
      <c r="AS253" s="427"/>
      <c r="AT253" s="427"/>
      <c r="AU253" s="427"/>
      <c r="AV253" s="427"/>
      <c r="AX253" s="2" t="s">
        <v>167</v>
      </c>
    </row>
    <row r="254" spans="2:68" ht="18" customHeight="1" x14ac:dyDescent="0.15">
      <c r="C254" s="424">
        <v>4.1666666666666664E-2</v>
      </c>
      <c r="D254" s="424"/>
      <c r="E254" s="424"/>
      <c r="F254" s="425"/>
      <c r="G254" s="425"/>
      <c r="H254" s="425"/>
      <c r="I254" s="425"/>
      <c r="J254" s="425"/>
      <c r="K254" s="425"/>
      <c r="L254" s="425"/>
      <c r="M254" s="425"/>
      <c r="N254" s="425"/>
      <c r="O254" s="425"/>
      <c r="P254" s="425"/>
      <c r="Q254" s="425"/>
      <c r="R254" s="426"/>
      <c r="S254" s="426"/>
      <c r="T254" s="426"/>
      <c r="U254" s="426"/>
      <c r="V254" s="426"/>
      <c r="W254" s="426"/>
      <c r="X254" s="426"/>
      <c r="Y254" s="426"/>
      <c r="Z254" s="426"/>
      <c r="AA254" s="426"/>
      <c r="AB254" s="426"/>
      <c r="AC254" s="426"/>
      <c r="AD254" s="426"/>
      <c r="AE254" s="426"/>
      <c r="AF254" s="426"/>
      <c r="AG254" s="426"/>
      <c r="AH254" s="426"/>
      <c r="AI254" s="426"/>
      <c r="AJ254" s="426"/>
      <c r="AK254" s="426"/>
      <c r="AL254" s="426"/>
      <c r="AM254" s="426"/>
      <c r="AN254" s="427" t="str">
        <f t="shared" si="4"/>
        <v/>
      </c>
      <c r="AO254" s="427"/>
      <c r="AP254" s="427"/>
      <c r="AQ254" s="427"/>
      <c r="AR254" s="427"/>
      <c r="AS254" s="427"/>
      <c r="AT254" s="427"/>
      <c r="AU254" s="427"/>
      <c r="AV254" s="427"/>
      <c r="AX254" s="2" t="s">
        <v>61</v>
      </c>
    </row>
    <row r="255" spans="2:68" ht="18" customHeight="1" x14ac:dyDescent="0.45">
      <c r="C255" s="424">
        <v>6.25E-2</v>
      </c>
      <c r="D255" s="424"/>
      <c r="E255" s="424"/>
      <c r="F255" s="425"/>
      <c r="G255" s="425"/>
      <c r="H255" s="425"/>
      <c r="I255" s="425"/>
      <c r="J255" s="425"/>
      <c r="K255" s="425"/>
      <c r="L255" s="425"/>
      <c r="M255" s="425"/>
      <c r="N255" s="425"/>
      <c r="O255" s="425"/>
      <c r="P255" s="425"/>
      <c r="Q255" s="425"/>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7" t="str">
        <f t="shared" si="4"/>
        <v/>
      </c>
      <c r="AO255" s="427"/>
      <c r="AP255" s="427"/>
      <c r="AQ255" s="427"/>
      <c r="AR255" s="427"/>
      <c r="AS255" s="427"/>
      <c r="AT255" s="427"/>
      <c r="AU255" s="427"/>
      <c r="AV255" s="427"/>
    </row>
    <row r="256" spans="2:68" ht="18" customHeight="1" x14ac:dyDescent="0.45">
      <c r="C256" s="424">
        <v>8.3333333333333301E-2</v>
      </c>
      <c r="D256" s="424"/>
      <c r="E256" s="424"/>
      <c r="F256" s="425"/>
      <c r="G256" s="425"/>
      <c r="H256" s="425"/>
      <c r="I256" s="425"/>
      <c r="J256" s="425"/>
      <c r="K256" s="425"/>
      <c r="L256" s="425"/>
      <c r="M256" s="425"/>
      <c r="N256" s="425"/>
      <c r="O256" s="425"/>
      <c r="P256" s="425"/>
      <c r="Q256" s="425"/>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7" t="str">
        <f t="shared" si="4"/>
        <v/>
      </c>
      <c r="AO256" s="427"/>
      <c r="AP256" s="427"/>
      <c r="AQ256" s="427"/>
      <c r="AR256" s="427"/>
      <c r="AS256" s="427"/>
      <c r="AT256" s="427"/>
      <c r="AU256" s="427"/>
      <c r="AV256" s="427"/>
    </row>
    <row r="257" spans="3:48" ht="18" customHeight="1" x14ac:dyDescent="0.45">
      <c r="C257" s="424">
        <v>0.104166666666667</v>
      </c>
      <c r="D257" s="424"/>
      <c r="E257" s="424"/>
      <c r="F257" s="425"/>
      <c r="G257" s="425"/>
      <c r="H257" s="425"/>
      <c r="I257" s="425"/>
      <c r="J257" s="425"/>
      <c r="K257" s="425"/>
      <c r="L257" s="425"/>
      <c r="M257" s="425"/>
      <c r="N257" s="425"/>
      <c r="O257" s="425"/>
      <c r="P257" s="425"/>
      <c r="Q257" s="425"/>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7" t="str">
        <f t="shared" si="4"/>
        <v/>
      </c>
      <c r="AO257" s="427"/>
      <c r="AP257" s="427"/>
      <c r="AQ257" s="427"/>
      <c r="AR257" s="427"/>
      <c r="AS257" s="427"/>
      <c r="AT257" s="427"/>
      <c r="AU257" s="427"/>
      <c r="AV257" s="427"/>
    </row>
    <row r="258" spans="3:48" ht="18" customHeight="1" x14ac:dyDescent="0.45">
      <c r="C258" s="424">
        <v>0.125</v>
      </c>
      <c r="D258" s="424"/>
      <c r="E258" s="424"/>
      <c r="F258" s="425"/>
      <c r="G258" s="425"/>
      <c r="H258" s="425"/>
      <c r="I258" s="425"/>
      <c r="J258" s="425"/>
      <c r="K258" s="425"/>
      <c r="L258" s="425"/>
      <c r="M258" s="425"/>
      <c r="N258" s="425"/>
      <c r="O258" s="425"/>
      <c r="P258" s="425"/>
      <c r="Q258" s="425"/>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7" t="str">
        <f t="shared" si="4"/>
        <v/>
      </c>
      <c r="AO258" s="427"/>
      <c r="AP258" s="427"/>
      <c r="AQ258" s="427"/>
      <c r="AR258" s="427"/>
      <c r="AS258" s="427"/>
      <c r="AT258" s="427"/>
      <c r="AU258" s="427"/>
      <c r="AV258" s="427"/>
    </row>
    <row r="259" spans="3:48" ht="18" customHeight="1" x14ac:dyDescent="0.45">
      <c r="C259" s="424">
        <v>0.14583333333333301</v>
      </c>
      <c r="D259" s="424"/>
      <c r="E259" s="424"/>
      <c r="F259" s="425"/>
      <c r="G259" s="425"/>
      <c r="H259" s="425"/>
      <c r="I259" s="425"/>
      <c r="J259" s="425"/>
      <c r="K259" s="425"/>
      <c r="L259" s="425"/>
      <c r="M259" s="425"/>
      <c r="N259" s="425"/>
      <c r="O259" s="425"/>
      <c r="P259" s="425"/>
      <c r="Q259" s="425"/>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7" t="str">
        <f t="shared" si="4"/>
        <v/>
      </c>
      <c r="AO259" s="427"/>
      <c r="AP259" s="427"/>
      <c r="AQ259" s="427"/>
      <c r="AR259" s="427"/>
      <c r="AS259" s="427"/>
      <c r="AT259" s="427"/>
      <c r="AU259" s="427"/>
      <c r="AV259" s="427"/>
    </row>
    <row r="260" spans="3:48" ht="18" customHeight="1" x14ac:dyDescent="0.45">
      <c r="C260" s="424">
        <v>0.16666666666666699</v>
      </c>
      <c r="D260" s="424"/>
      <c r="E260" s="424"/>
      <c r="F260" s="425"/>
      <c r="G260" s="425"/>
      <c r="H260" s="425"/>
      <c r="I260" s="425"/>
      <c r="J260" s="425"/>
      <c r="K260" s="425"/>
      <c r="L260" s="425"/>
      <c r="M260" s="425"/>
      <c r="N260" s="425"/>
      <c r="O260" s="425"/>
      <c r="P260" s="425"/>
      <c r="Q260" s="425"/>
      <c r="R260" s="426"/>
      <c r="S260" s="426"/>
      <c r="T260" s="426"/>
      <c r="U260" s="426"/>
      <c r="V260" s="426"/>
      <c r="W260" s="426"/>
      <c r="X260" s="426"/>
      <c r="Y260" s="426"/>
      <c r="Z260" s="426"/>
      <c r="AA260" s="426"/>
      <c r="AB260" s="426"/>
      <c r="AC260" s="426"/>
      <c r="AD260" s="426"/>
      <c r="AE260" s="426"/>
      <c r="AF260" s="426"/>
      <c r="AG260" s="426"/>
      <c r="AH260" s="426"/>
      <c r="AI260" s="426"/>
      <c r="AJ260" s="426"/>
      <c r="AK260" s="426"/>
      <c r="AL260" s="426"/>
      <c r="AM260" s="426"/>
      <c r="AN260" s="427" t="str">
        <f t="shared" si="4"/>
        <v/>
      </c>
      <c r="AO260" s="427"/>
      <c r="AP260" s="427"/>
      <c r="AQ260" s="427"/>
      <c r="AR260" s="427"/>
      <c r="AS260" s="427"/>
      <c r="AT260" s="427"/>
      <c r="AU260" s="427"/>
      <c r="AV260" s="427"/>
    </row>
    <row r="261" spans="3:48" ht="18" customHeight="1" x14ac:dyDescent="0.45">
      <c r="C261" s="424">
        <v>0.1875</v>
      </c>
      <c r="D261" s="424"/>
      <c r="E261" s="424"/>
      <c r="F261" s="425"/>
      <c r="G261" s="425"/>
      <c r="H261" s="425"/>
      <c r="I261" s="425"/>
      <c r="J261" s="425"/>
      <c r="K261" s="425"/>
      <c r="L261" s="425"/>
      <c r="M261" s="425"/>
      <c r="N261" s="425"/>
      <c r="O261" s="425"/>
      <c r="P261" s="425"/>
      <c r="Q261" s="425"/>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7" t="str">
        <f t="shared" si="4"/>
        <v/>
      </c>
      <c r="AO261" s="427"/>
      <c r="AP261" s="427"/>
      <c r="AQ261" s="427"/>
      <c r="AR261" s="427"/>
      <c r="AS261" s="427"/>
      <c r="AT261" s="427"/>
      <c r="AU261" s="427"/>
      <c r="AV261" s="427"/>
    </row>
    <row r="262" spans="3:48" ht="18" customHeight="1" x14ac:dyDescent="0.45">
      <c r="C262" s="424">
        <v>0.20833333333333301</v>
      </c>
      <c r="D262" s="424"/>
      <c r="E262" s="424"/>
      <c r="F262" s="425"/>
      <c r="G262" s="425"/>
      <c r="H262" s="425"/>
      <c r="I262" s="425"/>
      <c r="J262" s="425"/>
      <c r="K262" s="425"/>
      <c r="L262" s="425"/>
      <c r="M262" s="425"/>
      <c r="N262" s="425"/>
      <c r="O262" s="425"/>
      <c r="P262" s="425"/>
      <c r="Q262" s="425"/>
      <c r="R262" s="426"/>
      <c r="S262" s="426"/>
      <c r="T262" s="426"/>
      <c r="U262" s="426"/>
      <c r="V262" s="426"/>
      <c r="W262" s="426"/>
      <c r="X262" s="426"/>
      <c r="Y262" s="426"/>
      <c r="Z262" s="426"/>
      <c r="AA262" s="426"/>
      <c r="AB262" s="426"/>
      <c r="AC262" s="426"/>
      <c r="AD262" s="426"/>
      <c r="AE262" s="426"/>
      <c r="AF262" s="426"/>
      <c r="AG262" s="426"/>
      <c r="AH262" s="426"/>
      <c r="AI262" s="426"/>
      <c r="AJ262" s="426"/>
      <c r="AK262" s="426"/>
      <c r="AL262" s="426"/>
      <c r="AM262" s="426"/>
      <c r="AN262" s="427" t="str">
        <f t="shared" si="4"/>
        <v/>
      </c>
      <c r="AO262" s="427"/>
      <c r="AP262" s="427"/>
      <c r="AQ262" s="427"/>
      <c r="AR262" s="427"/>
      <c r="AS262" s="427"/>
      <c r="AT262" s="427"/>
      <c r="AU262" s="427"/>
      <c r="AV262" s="427"/>
    </row>
    <row r="263" spans="3:48" ht="18" customHeight="1" x14ac:dyDescent="0.45">
      <c r="C263" s="424">
        <v>0.22916666666666699</v>
      </c>
      <c r="D263" s="424"/>
      <c r="E263" s="424"/>
      <c r="F263" s="425"/>
      <c r="G263" s="425"/>
      <c r="H263" s="425"/>
      <c r="I263" s="425"/>
      <c r="J263" s="425"/>
      <c r="K263" s="425"/>
      <c r="L263" s="425"/>
      <c r="M263" s="425"/>
      <c r="N263" s="425"/>
      <c r="O263" s="425"/>
      <c r="P263" s="425"/>
      <c r="Q263" s="425"/>
      <c r="R263" s="426"/>
      <c r="S263" s="426"/>
      <c r="T263" s="426"/>
      <c r="U263" s="426"/>
      <c r="V263" s="426"/>
      <c r="W263" s="426"/>
      <c r="X263" s="426"/>
      <c r="Y263" s="426"/>
      <c r="Z263" s="426"/>
      <c r="AA263" s="426"/>
      <c r="AB263" s="426"/>
      <c r="AC263" s="426"/>
      <c r="AD263" s="426"/>
      <c r="AE263" s="426"/>
      <c r="AF263" s="426"/>
      <c r="AG263" s="426"/>
      <c r="AH263" s="426"/>
      <c r="AI263" s="426"/>
      <c r="AJ263" s="426"/>
      <c r="AK263" s="426"/>
      <c r="AL263" s="426"/>
      <c r="AM263" s="426"/>
      <c r="AN263" s="427" t="str">
        <f t="shared" si="4"/>
        <v/>
      </c>
      <c r="AO263" s="427"/>
      <c r="AP263" s="427"/>
      <c r="AQ263" s="427"/>
      <c r="AR263" s="427"/>
      <c r="AS263" s="427"/>
      <c r="AT263" s="427"/>
      <c r="AU263" s="427"/>
      <c r="AV263" s="427"/>
    </row>
    <row r="264" spans="3:48" ht="18" customHeight="1" x14ac:dyDescent="0.45">
      <c r="C264" s="424">
        <v>0.25</v>
      </c>
      <c r="D264" s="424"/>
      <c r="E264" s="424"/>
      <c r="F264" s="425"/>
      <c r="G264" s="425"/>
      <c r="H264" s="425"/>
      <c r="I264" s="425"/>
      <c r="J264" s="425"/>
      <c r="K264" s="425"/>
      <c r="L264" s="425"/>
      <c r="M264" s="425"/>
      <c r="N264" s="425"/>
      <c r="O264" s="425"/>
      <c r="P264" s="425"/>
      <c r="Q264" s="425"/>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427" t="str">
        <f t="shared" si="4"/>
        <v/>
      </c>
      <c r="AO264" s="427"/>
      <c r="AP264" s="427"/>
      <c r="AQ264" s="427"/>
      <c r="AR264" s="427"/>
      <c r="AS264" s="427"/>
      <c r="AT264" s="427"/>
      <c r="AU264" s="427"/>
      <c r="AV264" s="427"/>
    </row>
    <row r="265" spans="3:48" ht="18" customHeight="1" x14ac:dyDescent="0.45">
      <c r="C265" s="424">
        <v>0.27083333333333298</v>
      </c>
      <c r="D265" s="424"/>
      <c r="E265" s="424"/>
      <c r="F265" s="425"/>
      <c r="G265" s="425"/>
      <c r="H265" s="425"/>
      <c r="I265" s="425"/>
      <c r="J265" s="425"/>
      <c r="K265" s="425"/>
      <c r="L265" s="425"/>
      <c r="M265" s="425"/>
      <c r="N265" s="425"/>
      <c r="O265" s="425"/>
      <c r="P265" s="425"/>
      <c r="Q265" s="425"/>
      <c r="R265" s="426"/>
      <c r="S265" s="426"/>
      <c r="T265" s="426"/>
      <c r="U265" s="426"/>
      <c r="V265" s="426"/>
      <c r="W265" s="426"/>
      <c r="X265" s="426"/>
      <c r="Y265" s="426"/>
      <c r="Z265" s="426"/>
      <c r="AA265" s="426"/>
      <c r="AB265" s="426"/>
      <c r="AC265" s="426"/>
      <c r="AD265" s="426"/>
      <c r="AE265" s="426"/>
      <c r="AF265" s="426"/>
      <c r="AG265" s="426"/>
      <c r="AH265" s="426"/>
      <c r="AI265" s="426"/>
      <c r="AJ265" s="426"/>
      <c r="AK265" s="426"/>
      <c r="AL265" s="426"/>
      <c r="AM265" s="426"/>
      <c r="AN265" s="427" t="str">
        <f t="shared" si="4"/>
        <v/>
      </c>
      <c r="AO265" s="427"/>
      <c r="AP265" s="427"/>
      <c r="AQ265" s="427"/>
      <c r="AR265" s="427"/>
      <c r="AS265" s="427"/>
      <c r="AT265" s="427"/>
      <c r="AU265" s="427"/>
      <c r="AV265" s="427"/>
    </row>
    <row r="266" spans="3:48" ht="18" customHeight="1" x14ac:dyDescent="0.45">
      <c r="C266" s="424">
        <v>0.29166666666666702</v>
      </c>
      <c r="D266" s="424"/>
      <c r="E266" s="424"/>
      <c r="F266" s="425"/>
      <c r="G266" s="425"/>
      <c r="H266" s="425"/>
      <c r="I266" s="425"/>
      <c r="J266" s="425"/>
      <c r="K266" s="425"/>
      <c r="L266" s="425"/>
      <c r="M266" s="425"/>
      <c r="N266" s="425"/>
      <c r="O266" s="425"/>
      <c r="P266" s="425"/>
      <c r="Q266" s="425"/>
      <c r="R266" s="426"/>
      <c r="S266" s="426"/>
      <c r="T266" s="426"/>
      <c r="U266" s="426"/>
      <c r="V266" s="426"/>
      <c r="W266" s="426"/>
      <c r="X266" s="426"/>
      <c r="Y266" s="426"/>
      <c r="Z266" s="426"/>
      <c r="AA266" s="426"/>
      <c r="AB266" s="426"/>
      <c r="AC266" s="426"/>
      <c r="AD266" s="426"/>
      <c r="AE266" s="426"/>
      <c r="AF266" s="426"/>
      <c r="AG266" s="426"/>
      <c r="AH266" s="426"/>
      <c r="AI266" s="426"/>
      <c r="AJ266" s="426"/>
      <c r="AK266" s="426"/>
      <c r="AL266" s="426"/>
      <c r="AM266" s="426"/>
      <c r="AN266" s="427" t="str">
        <f t="shared" si="4"/>
        <v/>
      </c>
      <c r="AO266" s="427"/>
      <c r="AP266" s="427"/>
      <c r="AQ266" s="427"/>
      <c r="AR266" s="427"/>
      <c r="AS266" s="427"/>
      <c r="AT266" s="427"/>
      <c r="AU266" s="427"/>
      <c r="AV266" s="427"/>
    </row>
    <row r="267" spans="3:48" ht="18" customHeight="1" x14ac:dyDescent="0.45">
      <c r="C267" s="424">
        <v>0.3125</v>
      </c>
      <c r="D267" s="424"/>
      <c r="E267" s="424"/>
      <c r="F267" s="425"/>
      <c r="G267" s="425"/>
      <c r="H267" s="425"/>
      <c r="I267" s="425"/>
      <c r="J267" s="425"/>
      <c r="K267" s="425"/>
      <c r="L267" s="425"/>
      <c r="M267" s="425"/>
      <c r="N267" s="425"/>
      <c r="O267" s="425"/>
      <c r="P267" s="425"/>
      <c r="Q267" s="425"/>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427" t="str">
        <f t="shared" si="4"/>
        <v/>
      </c>
      <c r="AO267" s="427"/>
      <c r="AP267" s="427"/>
      <c r="AQ267" s="427"/>
      <c r="AR267" s="427"/>
      <c r="AS267" s="427"/>
      <c r="AT267" s="427"/>
      <c r="AU267" s="427"/>
      <c r="AV267" s="427"/>
    </row>
    <row r="268" spans="3:48" ht="18" customHeight="1" x14ac:dyDescent="0.45">
      <c r="C268" s="424">
        <v>0.33333333333333298</v>
      </c>
      <c r="D268" s="424"/>
      <c r="E268" s="424"/>
      <c r="F268" s="425"/>
      <c r="G268" s="425"/>
      <c r="H268" s="425"/>
      <c r="I268" s="425"/>
      <c r="J268" s="425"/>
      <c r="K268" s="425"/>
      <c r="L268" s="425"/>
      <c r="M268" s="425"/>
      <c r="N268" s="425"/>
      <c r="O268" s="425"/>
      <c r="P268" s="425"/>
      <c r="Q268" s="425"/>
      <c r="R268" s="426"/>
      <c r="S268" s="426"/>
      <c r="T268" s="426"/>
      <c r="U268" s="426"/>
      <c r="V268" s="426"/>
      <c r="W268" s="426"/>
      <c r="X268" s="426"/>
      <c r="Y268" s="426"/>
      <c r="Z268" s="426"/>
      <c r="AA268" s="426"/>
      <c r="AB268" s="426"/>
      <c r="AC268" s="426"/>
      <c r="AD268" s="426"/>
      <c r="AE268" s="426"/>
      <c r="AF268" s="426"/>
      <c r="AG268" s="426"/>
      <c r="AH268" s="426"/>
      <c r="AI268" s="426"/>
      <c r="AJ268" s="426"/>
      <c r="AK268" s="426"/>
      <c r="AL268" s="426"/>
      <c r="AM268" s="426"/>
      <c r="AN268" s="427" t="str">
        <f t="shared" si="4"/>
        <v/>
      </c>
      <c r="AO268" s="427"/>
      <c r="AP268" s="427"/>
      <c r="AQ268" s="427"/>
      <c r="AR268" s="427"/>
      <c r="AS268" s="427"/>
      <c r="AT268" s="427"/>
      <c r="AU268" s="427"/>
      <c r="AV268" s="427"/>
    </row>
    <row r="269" spans="3:48" ht="18" customHeight="1" x14ac:dyDescent="0.45">
      <c r="C269" s="424">
        <v>0.35416666666666702</v>
      </c>
      <c r="D269" s="424"/>
      <c r="E269" s="424"/>
      <c r="F269" s="425"/>
      <c r="G269" s="425"/>
      <c r="H269" s="425"/>
      <c r="I269" s="425"/>
      <c r="J269" s="425"/>
      <c r="K269" s="425"/>
      <c r="L269" s="425"/>
      <c r="M269" s="425"/>
      <c r="N269" s="425"/>
      <c r="O269" s="425"/>
      <c r="P269" s="425"/>
      <c r="Q269" s="425"/>
      <c r="R269" s="426"/>
      <c r="S269" s="426"/>
      <c r="T269" s="426"/>
      <c r="U269" s="426"/>
      <c r="V269" s="426"/>
      <c r="W269" s="426"/>
      <c r="X269" s="426"/>
      <c r="Y269" s="426"/>
      <c r="Z269" s="426"/>
      <c r="AA269" s="426"/>
      <c r="AB269" s="426"/>
      <c r="AC269" s="426"/>
      <c r="AD269" s="426"/>
      <c r="AE269" s="426"/>
      <c r="AF269" s="426"/>
      <c r="AG269" s="426"/>
      <c r="AH269" s="426"/>
      <c r="AI269" s="426"/>
      <c r="AJ269" s="426"/>
      <c r="AK269" s="426"/>
      <c r="AL269" s="426"/>
      <c r="AM269" s="426"/>
      <c r="AN269" s="427" t="str">
        <f t="shared" si="4"/>
        <v/>
      </c>
      <c r="AO269" s="427"/>
      <c r="AP269" s="427"/>
      <c r="AQ269" s="427"/>
      <c r="AR269" s="427"/>
      <c r="AS269" s="427"/>
      <c r="AT269" s="427"/>
      <c r="AU269" s="427"/>
      <c r="AV269" s="427"/>
    </row>
    <row r="270" spans="3:48" ht="18" customHeight="1" x14ac:dyDescent="0.45">
      <c r="C270" s="424">
        <v>0.375</v>
      </c>
      <c r="D270" s="424"/>
      <c r="E270" s="424"/>
      <c r="F270" s="425"/>
      <c r="G270" s="425"/>
      <c r="H270" s="425"/>
      <c r="I270" s="425"/>
      <c r="J270" s="425"/>
      <c r="K270" s="425"/>
      <c r="L270" s="425"/>
      <c r="M270" s="425"/>
      <c r="N270" s="425"/>
      <c r="O270" s="425"/>
      <c r="P270" s="425"/>
      <c r="Q270" s="425"/>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427" t="str">
        <f t="shared" si="4"/>
        <v/>
      </c>
      <c r="AO270" s="427"/>
      <c r="AP270" s="427"/>
      <c r="AQ270" s="427"/>
      <c r="AR270" s="427"/>
      <c r="AS270" s="427"/>
      <c r="AT270" s="427"/>
      <c r="AU270" s="427"/>
      <c r="AV270" s="427"/>
    </row>
    <row r="271" spans="3:48" ht="18" customHeight="1" x14ac:dyDescent="0.45">
      <c r="C271" s="424">
        <v>0.39583333333333298</v>
      </c>
      <c r="D271" s="424"/>
      <c r="E271" s="424"/>
      <c r="F271" s="425"/>
      <c r="G271" s="425"/>
      <c r="H271" s="425"/>
      <c r="I271" s="425"/>
      <c r="J271" s="425"/>
      <c r="K271" s="425"/>
      <c r="L271" s="425"/>
      <c r="M271" s="425"/>
      <c r="N271" s="425"/>
      <c r="O271" s="425"/>
      <c r="P271" s="425"/>
      <c r="Q271" s="425"/>
      <c r="R271" s="426"/>
      <c r="S271" s="426"/>
      <c r="T271" s="426"/>
      <c r="U271" s="426"/>
      <c r="V271" s="426"/>
      <c r="W271" s="426"/>
      <c r="X271" s="426"/>
      <c r="Y271" s="426"/>
      <c r="Z271" s="426"/>
      <c r="AA271" s="426"/>
      <c r="AB271" s="426"/>
      <c r="AC271" s="426"/>
      <c r="AD271" s="426"/>
      <c r="AE271" s="426"/>
      <c r="AF271" s="426"/>
      <c r="AG271" s="426"/>
      <c r="AH271" s="426"/>
      <c r="AI271" s="426"/>
      <c r="AJ271" s="426"/>
      <c r="AK271" s="426"/>
      <c r="AL271" s="426"/>
      <c r="AM271" s="426"/>
      <c r="AN271" s="427" t="str">
        <f t="shared" si="4"/>
        <v/>
      </c>
      <c r="AO271" s="427"/>
      <c r="AP271" s="427"/>
      <c r="AQ271" s="427"/>
      <c r="AR271" s="427"/>
      <c r="AS271" s="427"/>
      <c r="AT271" s="427"/>
      <c r="AU271" s="427"/>
      <c r="AV271" s="427"/>
    </row>
    <row r="272" spans="3:48" ht="18" customHeight="1" x14ac:dyDescent="0.45">
      <c r="C272" s="424">
        <v>0.41666666666666702</v>
      </c>
      <c r="D272" s="424"/>
      <c r="E272" s="424"/>
      <c r="F272" s="425"/>
      <c r="G272" s="425"/>
      <c r="H272" s="425"/>
      <c r="I272" s="425"/>
      <c r="J272" s="425"/>
      <c r="K272" s="425"/>
      <c r="L272" s="425"/>
      <c r="M272" s="425"/>
      <c r="N272" s="425"/>
      <c r="O272" s="425"/>
      <c r="P272" s="425"/>
      <c r="Q272" s="425"/>
      <c r="R272" s="426"/>
      <c r="S272" s="426"/>
      <c r="T272" s="426"/>
      <c r="U272" s="426"/>
      <c r="V272" s="426"/>
      <c r="W272" s="426"/>
      <c r="X272" s="426"/>
      <c r="Y272" s="426"/>
      <c r="Z272" s="426"/>
      <c r="AA272" s="426"/>
      <c r="AB272" s="426"/>
      <c r="AC272" s="426"/>
      <c r="AD272" s="426"/>
      <c r="AE272" s="426"/>
      <c r="AF272" s="426"/>
      <c r="AG272" s="426"/>
      <c r="AH272" s="426"/>
      <c r="AI272" s="426"/>
      <c r="AJ272" s="426"/>
      <c r="AK272" s="426"/>
      <c r="AL272" s="426"/>
      <c r="AM272" s="426"/>
      <c r="AN272" s="427" t="str">
        <f t="shared" si="4"/>
        <v/>
      </c>
      <c r="AO272" s="427"/>
      <c r="AP272" s="427"/>
      <c r="AQ272" s="427"/>
      <c r="AR272" s="427"/>
      <c r="AS272" s="427"/>
      <c r="AT272" s="427"/>
      <c r="AU272" s="427"/>
      <c r="AV272" s="427"/>
    </row>
    <row r="273" spans="3:48" ht="18" customHeight="1" x14ac:dyDescent="0.45">
      <c r="C273" s="424">
        <v>0.4375</v>
      </c>
      <c r="D273" s="424"/>
      <c r="E273" s="424"/>
      <c r="F273" s="425"/>
      <c r="G273" s="425"/>
      <c r="H273" s="425"/>
      <c r="I273" s="425"/>
      <c r="J273" s="425"/>
      <c r="K273" s="425"/>
      <c r="L273" s="425"/>
      <c r="M273" s="425"/>
      <c r="N273" s="425"/>
      <c r="O273" s="425"/>
      <c r="P273" s="425"/>
      <c r="Q273" s="425"/>
      <c r="R273" s="426"/>
      <c r="S273" s="426"/>
      <c r="T273" s="426"/>
      <c r="U273" s="426"/>
      <c r="V273" s="426"/>
      <c r="W273" s="426"/>
      <c r="X273" s="426"/>
      <c r="Y273" s="426"/>
      <c r="Z273" s="426"/>
      <c r="AA273" s="426"/>
      <c r="AB273" s="426"/>
      <c r="AC273" s="426"/>
      <c r="AD273" s="426"/>
      <c r="AE273" s="426"/>
      <c r="AF273" s="426"/>
      <c r="AG273" s="426"/>
      <c r="AH273" s="426"/>
      <c r="AI273" s="426"/>
      <c r="AJ273" s="426"/>
      <c r="AK273" s="426"/>
      <c r="AL273" s="426"/>
      <c r="AM273" s="426"/>
      <c r="AN273" s="427" t="str">
        <f t="shared" si="4"/>
        <v/>
      </c>
      <c r="AO273" s="427"/>
      <c r="AP273" s="427"/>
      <c r="AQ273" s="427"/>
      <c r="AR273" s="427"/>
      <c r="AS273" s="427"/>
      <c r="AT273" s="427"/>
      <c r="AU273" s="427"/>
      <c r="AV273" s="427"/>
    </row>
    <row r="274" spans="3:48" ht="18" customHeight="1" x14ac:dyDescent="0.45">
      <c r="C274" s="424">
        <v>0.45833333333333298</v>
      </c>
      <c r="D274" s="424"/>
      <c r="E274" s="424"/>
      <c r="F274" s="425"/>
      <c r="G274" s="425"/>
      <c r="H274" s="425"/>
      <c r="I274" s="425"/>
      <c r="J274" s="425"/>
      <c r="K274" s="425"/>
      <c r="L274" s="425"/>
      <c r="M274" s="425"/>
      <c r="N274" s="425"/>
      <c r="O274" s="425"/>
      <c r="P274" s="425"/>
      <c r="Q274" s="425"/>
      <c r="R274" s="426"/>
      <c r="S274" s="426"/>
      <c r="T274" s="426"/>
      <c r="U274" s="426"/>
      <c r="V274" s="426"/>
      <c r="W274" s="426"/>
      <c r="X274" s="426"/>
      <c r="Y274" s="426"/>
      <c r="Z274" s="426"/>
      <c r="AA274" s="426"/>
      <c r="AB274" s="426"/>
      <c r="AC274" s="426"/>
      <c r="AD274" s="426"/>
      <c r="AE274" s="426"/>
      <c r="AF274" s="426"/>
      <c r="AG274" s="426"/>
      <c r="AH274" s="426"/>
      <c r="AI274" s="426"/>
      <c r="AJ274" s="426"/>
      <c r="AK274" s="426"/>
      <c r="AL274" s="426"/>
      <c r="AM274" s="426"/>
      <c r="AN274" s="427" t="str">
        <f t="shared" si="4"/>
        <v/>
      </c>
      <c r="AO274" s="427"/>
      <c r="AP274" s="427"/>
      <c r="AQ274" s="427"/>
      <c r="AR274" s="427"/>
      <c r="AS274" s="427"/>
      <c r="AT274" s="427"/>
      <c r="AU274" s="427"/>
      <c r="AV274" s="427"/>
    </row>
    <row r="275" spans="3:48" ht="18" customHeight="1" x14ac:dyDescent="0.45">
      <c r="C275" s="424">
        <v>0.47916666666666702</v>
      </c>
      <c r="D275" s="424"/>
      <c r="E275" s="424"/>
      <c r="F275" s="425"/>
      <c r="G275" s="425"/>
      <c r="H275" s="425"/>
      <c r="I275" s="425"/>
      <c r="J275" s="425"/>
      <c r="K275" s="425"/>
      <c r="L275" s="425"/>
      <c r="M275" s="425"/>
      <c r="N275" s="425"/>
      <c r="O275" s="425"/>
      <c r="P275" s="425"/>
      <c r="Q275" s="425"/>
      <c r="R275" s="426"/>
      <c r="S275" s="426"/>
      <c r="T275" s="426"/>
      <c r="U275" s="426"/>
      <c r="V275" s="426"/>
      <c r="W275" s="426"/>
      <c r="X275" s="426"/>
      <c r="Y275" s="426"/>
      <c r="Z275" s="426"/>
      <c r="AA275" s="426"/>
      <c r="AB275" s="426"/>
      <c r="AC275" s="426"/>
      <c r="AD275" s="426"/>
      <c r="AE275" s="426"/>
      <c r="AF275" s="426"/>
      <c r="AG275" s="426"/>
      <c r="AH275" s="426"/>
      <c r="AI275" s="426"/>
      <c r="AJ275" s="426"/>
      <c r="AK275" s="426"/>
      <c r="AL275" s="426"/>
      <c r="AM275" s="426"/>
      <c r="AN275" s="427" t="str">
        <f t="shared" si="4"/>
        <v/>
      </c>
      <c r="AO275" s="427"/>
      <c r="AP275" s="427"/>
      <c r="AQ275" s="427"/>
      <c r="AR275" s="427"/>
      <c r="AS275" s="427"/>
      <c r="AT275" s="427"/>
      <c r="AU275" s="427"/>
      <c r="AV275" s="427"/>
    </row>
    <row r="276" spans="3:48" ht="18" customHeight="1" x14ac:dyDescent="0.45">
      <c r="C276" s="424">
        <v>0.5</v>
      </c>
      <c r="D276" s="424"/>
      <c r="E276" s="424"/>
      <c r="F276" s="425"/>
      <c r="G276" s="425"/>
      <c r="H276" s="425"/>
      <c r="I276" s="425"/>
      <c r="J276" s="425"/>
      <c r="K276" s="425"/>
      <c r="L276" s="425"/>
      <c r="M276" s="425"/>
      <c r="N276" s="425"/>
      <c r="O276" s="425"/>
      <c r="P276" s="425"/>
      <c r="Q276" s="425"/>
      <c r="R276" s="426"/>
      <c r="S276" s="426"/>
      <c r="T276" s="426"/>
      <c r="U276" s="426"/>
      <c r="V276" s="426"/>
      <c r="W276" s="426"/>
      <c r="X276" s="426"/>
      <c r="Y276" s="426"/>
      <c r="Z276" s="426"/>
      <c r="AA276" s="426"/>
      <c r="AB276" s="426"/>
      <c r="AC276" s="426"/>
      <c r="AD276" s="426"/>
      <c r="AE276" s="426"/>
      <c r="AF276" s="426"/>
      <c r="AG276" s="426"/>
      <c r="AH276" s="426"/>
      <c r="AI276" s="426"/>
      <c r="AJ276" s="426"/>
      <c r="AK276" s="426"/>
      <c r="AL276" s="426"/>
      <c r="AM276" s="426"/>
      <c r="AN276" s="427" t="str">
        <f t="shared" si="4"/>
        <v/>
      </c>
      <c r="AO276" s="427"/>
      <c r="AP276" s="427"/>
      <c r="AQ276" s="427"/>
      <c r="AR276" s="427"/>
      <c r="AS276" s="427"/>
      <c r="AT276" s="427"/>
      <c r="AU276" s="427"/>
      <c r="AV276" s="427"/>
    </row>
    <row r="277" spans="3:48" ht="18" customHeight="1" x14ac:dyDescent="0.45">
      <c r="C277" s="424">
        <v>0.52083333333333304</v>
      </c>
      <c r="D277" s="424"/>
      <c r="E277" s="424"/>
      <c r="F277" s="425"/>
      <c r="G277" s="425"/>
      <c r="H277" s="425"/>
      <c r="I277" s="425"/>
      <c r="J277" s="425"/>
      <c r="K277" s="425"/>
      <c r="L277" s="425"/>
      <c r="M277" s="425"/>
      <c r="N277" s="425"/>
      <c r="O277" s="425"/>
      <c r="P277" s="425"/>
      <c r="Q277" s="425"/>
      <c r="R277" s="426"/>
      <c r="S277" s="426"/>
      <c r="T277" s="426"/>
      <c r="U277" s="426"/>
      <c r="V277" s="426"/>
      <c r="W277" s="426"/>
      <c r="X277" s="426"/>
      <c r="Y277" s="426"/>
      <c r="Z277" s="426"/>
      <c r="AA277" s="426"/>
      <c r="AB277" s="426"/>
      <c r="AC277" s="426"/>
      <c r="AD277" s="426"/>
      <c r="AE277" s="426"/>
      <c r="AF277" s="426"/>
      <c r="AG277" s="426"/>
      <c r="AH277" s="426"/>
      <c r="AI277" s="426"/>
      <c r="AJ277" s="426"/>
      <c r="AK277" s="426"/>
      <c r="AL277" s="426"/>
      <c r="AM277" s="426"/>
      <c r="AN277" s="427" t="str">
        <f t="shared" si="4"/>
        <v/>
      </c>
      <c r="AO277" s="427"/>
      <c r="AP277" s="427"/>
      <c r="AQ277" s="427"/>
      <c r="AR277" s="427"/>
      <c r="AS277" s="427"/>
      <c r="AT277" s="427"/>
      <c r="AU277" s="427"/>
      <c r="AV277" s="427"/>
    </row>
    <row r="278" spans="3:48" ht="18" customHeight="1" x14ac:dyDescent="0.45">
      <c r="C278" s="424">
        <v>0.54166666666666696</v>
      </c>
      <c r="D278" s="424"/>
      <c r="E278" s="424"/>
      <c r="F278" s="425"/>
      <c r="G278" s="425"/>
      <c r="H278" s="425"/>
      <c r="I278" s="425"/>
      <c r="J278" s="425"/>
      <c r="K278" s="425"/>
      <c r="L278" s="425"/>
      <c r="M278" s="425"/>
      <c r="N278" s="425"/>
      <c r="O278" s="425"/>
      <c r="P278" s="425"/>
      <c r="Q278" s="425"/>
      <c r="R278" s="426"/>
      <c r="S278" s="426"/>
      <c r="T278" s="426"/>
      <c r="U278" s="426"/>
      <c r="V278" s="426"/>
      <c r="W278" s="426"/>
      <c r="X278" s="426"/>
      <c r="Y278" s="426"/>
      <c r="Z278" s="426"/>
      <c r="AA278" s="426"/>
      <c r="AB278" s="426"/>
      <c r="AC278" s="426"/>
      <c r="AD278" s="426"/>
      <c r="AE278" s="426"/>
      <c r="AF278" s="426"/>
      <c r="AG278" s="426"/>
      <c r="AH278" s="426"/>
      <c r="AI278" s="426"/>
      <c r="AJ278" s="426"/>
      <c r="AK278" s="426"/>
      <c r="AL278" s="426"/>
      <c r="AM278" s="426"/>
      <c r="AN278" s="427" t="str">
        <f t="shared" si="4"/>
        <v/>
      </c>
      <c r="AO278" s="427"/>
      <c r="AP278" s="427"/>
      <c r="AQ278" s="427"/>
      <c r="AR278" s="427"/>
      <c r="AS278" s="427"/>
      <c r="AT278" s="427"/>
      <c r="AU278" s="427"/>
      <c r="AV278" s="427"/>
    </row>
    <row r="279" spans="3:48" ht="18" customHeight="1" x14ac:dyDescent="0.45">
      <c r="C279" s="424">
        <v>0.5625</v>
      </c>
      <c r="D279" s="424"/>
      <c r="E279" s="424"/>
      <c r="F279" s="425"/>
      <c r="G279" s="425"/>
      <c r="H279" s="425"/>
      <c r="I279" s="425"/>
      <c r="J279" s="425"/>
      <c r="K279" s="425"/>
      <c r="L279" s="425"/>
      <c r="M279" s="425"/>
      <c r="N279" s="425"/>
      <c r="O279" s="425"/>
      <c r="P279" s="425"/>
      <c r="Q279" s="425"/>
      <c r="R279" s="426"/>
      <c r="S279" s="426"/>
      <c r="T279" s="426"/>
      <c r="U279" s="426"/>
      <c r="V279" s="426"/>
      <c r="W279" s="426"/>
      <c r="X279" s="426"/>
      <c r="Y279" s="426"/>
      <c r="Z279" s="426"/>
      <c r="AA279" s="426"/>
      <c r="AB279" s="426"/>
      <c r="AC279" s="426"/>
      <c r="AD279" s="426"/>
      <c r="AE279" s="426"/>
      <c r="AF279" s="426"/>
      <c r="AG279" s="426"/>
      <c r="AH279" s="426"/>
      <c r="AI279" s="426"/>
      <c r="AJ279" s="426"/>
      <c r="AK279" s="426"/>
      <c r="AL279" s="426"/>
      <c r="AM279" s="426"/>
      <c r="AN279" s="427" t="str">
        <f t="shared" si="4"/>
        <v/>
      </c>
      <c r="AO279" s="427"/>
      <c r="AP279" s="427"/>
      <c r="AQ279" s="427"/>
      <c r="AR279" s="427"/>
      <c r="AS279" s="427"/>
      <c r="AT279" s="427"/>
      <c r="AU279" s="427"/>
      <c r="AV279" s="427"/>
    </row>
    <row r="280" spans="3:48" ht="18" customHeight="1" x14ac:dyDescent="0.45">
      <c r="C280" s="424">
        <v>0.58333333333333304</v>
      </c>
      <c r="D280" s="424"/>
      <c r="E280" s="424"/>
      <c r="F280" s="425"/>
      <c r="G280" s="425"/>
      <c r="H280" s="425"/>
      <c r="I280" s="425"/>
      <c r="J280" s="425"/>
      <c r="K280" s="425"/>
      <c r="L280" s="425"/>
      <c r="M280" s="425"/>
      <c r="N280" s="425"/>
      <c r="O280" s="425"/>
      <c r="P280" s="425"/>
      <c r="Q280" s="425"/>
      <c r="R280" s="426"/>
      <c r="S280" s="426"/>
      <c r="T280" s="426"/>
      <c r="U280" s="426"/>
      <c r="V280" s="426"/>
      <c r="W280" s="426"/>
      <c r="X280" s="426"/>
      <c r="Y280" s="426"/>
      <c r="Z280" s="426"/>
      <c r="AA280" s="426"/>
      <c r="AB280" s="426"/>
      <c r="AC280" s="426"/>
      <c r="AD280" s="426"/>
      <c r="AE280" s="426"/>
      <c r="AF280" s="426"/>
      <c r="AG280" s="426"/>
      <c r="AH280" s="426"/>
      <c r="AI280" s="426"/>
      <c r="AJ280" s="426"/>
      <c r="AK280" s="426"/>
      <c r="AL280" s="426"/>
      <c r="AM280" s="426"/>
      <c r="AN280" s="427" t="str">
        <f t="shared" si="4"/>
        <v/>
      </c>
      <c r="AO280" s="427"/>
      <c r="AP280" s="427"/>
      <c r="AQ280" s="427"/>
      <c r="AR280" s="427"/>
      <c r="AS280" s="427"/>
      <c r="AT280" s="427"/>
      <c r="AU280" s="427"/>
      <c r="AV280" s="427"/>
    </row>
    <row r="281" spans="3:48" ht="18" customHeight="1" x14ac:dyDescent="0.45">
      <c r="C281" s="424">
        <v>0.60416666666666696</v>
      </c>
      <c r="D281" s="424"/>
      <c r="E281" s="424"/>
      <c r="F281" s="425"/>
      <c r="G281" s="425"/>
      <c r="H281" s="425"/>
      <c r="I281" s="425"/>
      <c r="J281" s="425"/>
      <c r="K281" s="425"/>
      <c r="L281" s="425"/>
      <c r="M281" s="425"/>
      <c r="N281" s="425"/>
      <c r="O281" s="425"/>
      <c r="P281" s="425"/>
      <c r="Q281" s="425"/>
      <c r="R281" s="426"/>
      <c r="S281" s="426"/>
      <c r="T281" s="426"/>
      <c r="U281" s="426"/>
      <c r="V281" s="426"/>
      <c r="W281" s="426"/>
      <c r="X281" s="426"/>
      <c r="Y281" s="426"/>
      <c r="Z281" s="426"/>
      <c r="AA281" s="426"/>
      <c r="AB281" s="426"/>
      <c r="AC281" s="426"/>
      <c r="AD281" s="426"/>
      <c r="AE281" s="426"/>
      <c r="AF281" s="426"/>
      <c r="AG281" s="426"/>
      <c r="AH281" s="426"/>
      <c r="AI281" s="426"/>
      <c r="AJ281" s="426"/>
      <c r="AK281" s="426"/>
      <c r="AL281" s="426"/>
      <c r="AM281" s="426"/>
      <c r="AN281" s="427" t="str">
        <f t="shared" si="4"/>
        <v/>
      </c>
      <c r="AO281" s="427"/>
      <c r="AP281" s="427"/>
      <c r="AQ281" s="427"/>
      <c r="AR281" s="427"/>
      <c r="AS281" s="427"/>
      <c r="AT281" s="427"/>
      <c r="AU281" s="427"/>
      <c r="AV281" s="427"/>
    </row>
    <row r="282" spans="3:48" ht="18" customHeight="1" x14ac:dyDescent="0.45">
      <c r="C282" s="424">
        <v>0.625</v>
      </c>
      <c r="D282" s="424"/>
      <c r="E282" s="424"/>
      <c r="F282" s="425"/>
      <c r="G282" s="425"/>
      <c r="H282" s="425"/>
      <c r="I282" s="425"/>
      <c r="J282" s="425"/>
      <c r="K282" s="425"/>
      <c r="L282" s="425"/>
      <c r="M282" s="425"/>
      <c r="N282" s="425"/>
      <c r="O282" s="425"/>
      <c r="P282" s="425"/>
      <c r="Q282" s="425"/>
      <c r="R282" s="426"/>
      <c r="S282" s="426"/>
      <c r="T282" s="426"/>
      <c r="U282" s="426"/>
      <c r="V282" s="426"/>
      <c r="W282" s="426"/>
      <c r="X282" s="426"/>
      <c r="Y282" s="426"/>
      <c r="Z282" s="426"/>
      <c r="AA282" s="426"/>
      <c r="AB282" s="426"/>
      <c r="AC282" s="426"/>
      <c r="AD282" s="426"/>
      <c r="AE282" s="426"/>
      <c r="AF282" s="426"/>
      <c r="AG282" s="426"/>
      <c r="AH282" s="426"/>
      <c r="AI282" s="426"/>
      <c r="AJ282" s="426"/>
      <c r="AK282" s="426"/>
      <c r="AL282" s="426"/>
      <c r="AM282" s="426"/>
      <c r="AN282" s="427" t="str">
        <f t="shared" si="4"/>
        <v/>
      </c>
      <c r="AO282" s="427"/>
      <c r="AP282" s="427"/>
      <c r="AQ282" s="427"/>
      <c r="AR282" s="427"/>
      <c r="AS282" s="427"/>
      <c r="AT282" s="427"/>
      <c r="AU282" s="427"/>
      <c r="AV282" s="427"/>
    </row>
    <row r="283" spans="3:48" ht="18" customHeight="1" x14ac:dyDescent="0.45">
      <c r="C283" s="424">
        <v>0.64583333333333304</v>
      </c>
      <c r="D283" s="424"/>
      <c r="E283" s="424"/>
      <c r="F283" s="425"/>
      <c r="G283" s="425"/>
      <c r="H283" s="425"/>
      <c r="I283" s="425"/>
      <c r="J283" s="425"/>
      <c r="K283" s="425"/>
      <c r="L283" s="425"/>
      <c r="M283" s="425"/>
      <c r="N283" s="425"/>
      <c r="O283" s="425"/>
      <c r="P283" s="425"/>
      <c r="Q283" s="425"/>
      <c r="R283" s="426"/>
      <c r="S283" s="426"/>
      <c r="T283" s="426"/>
      <c r="U283" s="426"/>
      <c r="V283" s="426"/>
      <c r="W283" s="426"/>
      <c r="X283" s="426"/>
      <c r="Y283" s="426"/>
      <c r="Z283" s="426"/>
      <c r="AA283" s="426"/>
      <c r="AB283" s="426"/>
      <c r="AC283" s="426"/>
      <c r="AD283" s="426"/>
      <c r="AE283" s="426"/>
      <c r="AF283" s="426"/>
      <c r="AG283" s="426"/>
      <c r="AH283" s="426"/>
      <c r="AI283" s="426"/>
      <c r="AJ283" s="426"/>
      <c r="AK283" s="426"/>
      <c r="AL283" s="426"/>
      <c r="AM283" s="426"/>
      <c r="AN283" s="427" t="str">
        <f t="shared" si="4"/>
        <v/>
      </c>
      <c r="AO283" s="427"/>
      <c r="AP283" s="427"/>
      <c r="AQ283" s="427"/>
      <c r="AR283" s="427"/>
      <c r="AS283" s="427"/>
      <c r="AT283" s="427"/>
      <c r="AU283" s="427"/>
      <c r="AV283" s="427"/>
    </row>
    <row r="284" spans="3:48" ht="18" customHeight="1" x14ac:dyDescent="0.45">
      <c r="C284" s="424">
        <v>0.66666666666666696</v>
      </c>
      <c r="D284" s="424"/>
      <c r="E284" s="424"/>
      <c r="F284" s="425"/>
      <c r="G284" s="425"/>
      <c r="H284" s="425"/>
      <c r="I284" s="425"/>
      <c r="J284" s="425"/>
      <c r="K284" s="425"/>
      <c r="L284" s="425"/>
      <c r="M284" s="425"/>
      <c r="N284" s="425"/>
      <c r="O284" s="425"/>
      <c r="P284" s="425"/>
      <c r="Q284" s="425"/>
      <c r="R284" s="426"/>
      <c r="S284" s="426"/>
      <c r="T284" s="426"/>
      <c r="U284" s="426"/>
      <c r="V284" s="426"/>
      <c r="W284" s="426"/>
      <c r="X284" s="426"/>
      <c r="Y284" s="426"/>
      <c r="Z284" s="426"/>
      <c r="AA284" s="426"/>
      <c r="AB284" s="426"/>
      <c r="AC284" s="426"/>
      <c r="AD284" s="426"/>
      <c r="AE284" s="426"/>
      <c r="AF284" s="426"/>
      <c r="AG284" s="426"/>
      <c r="AH284" s="426"/>
      <c r="AI284" s="426"/>
      <c r="AJ284" s="426"/>
      <c r="AK284" s="426"/>
      <c r="AL284" s="426"/>
      <c r="AM284" s="426"/>
      <c r="AN284" s="427" t="str">
        <f t="shared" si="4"/>
        <v/>
      </c>
      <c r="AO284" s="427"/>
      <c r="AP284" s="427"/>
      <c r="AQ284" s="427"/>
      <c r="AR284" s="427"/>
      <c r="AS284" s="427"/>
      <c r="AT284" s="427"/>
      <c r="AU284" s="427"/>
      <c r="AV284" s="427"/>
    </row>
    <row r="285" spans="3:48" ht="18" customHeight="1" x14ac:dyDescent="0.45">
      <c r="C285" s="424">
        <v>0.6875</v>
      </c>
      <c r="D285" s="424"/>
      <c r="E285" s="424"/>
      <c r="F285" s="425"/>
      <c r="G285" s="425"/>
      <c r="H285" s="425"/>
      <c r="I285" s="425"/>
      <c r="J285" s="425"/>
      <c r="K285" s="425"/>
      <c r="L285" s="425"/>
      <c r="M285" s="425"/>
      <c r="N285" s="425"/>
      <c r="O285" s="425"/>
      <c r="P285" s="425"/>
      <c r="Q285" s="425"/>
      <c r="R285" s="426"/>
      <c r="S285" s="426"/>
      <c r="T285" s="426"/>
      <c r="U285" s="426"/>
      <c r="V285" s="426"/>
      <c r="W285" s="426"/>
      <c r="X285" s="426"/>
      <c r="Y285" s="426"/>
      <c r="Z285" s="426"/>
      <c r="AA285" s="426"/>
      <c r="AB285" s="426"/>
      <c r="AC285" s="426"/>
      <c r="AD285" s="426"/>
      <c r="AE285" s="426"/>
      <c r="AF285" s="426"/>
      <c r="AG285" s="426"/>
      <c r="AH285" s="426"/>
      <c r="AI285" s="426"/>
      <c r="AJ285" s="426"/>
      <c r="AK285" s="426"/>
      <c r="AL285" s="426"/>
      <c r="AM285" s="426"/>
      <c r="AN285" s="427" t="str">
        <f t="shared" si="4"/>
        <v/>
      </c>
      <c r="AO285" s="427"/>
      <c r="AP285" s="427"/>
      <c r="AQ285" s="427"/>
      <c r="AR285" s="427"/>
      <c r="AS285" s="427"/>
      <c r="AT285" s="427"/>
      <c r="AU285" s="427"/>
      <c r="AV285" s="427"/>
    </row>
    <row r="286" spans="3:48" ht="18" customHeight="1" x14ac:dyDescent="0.45">
      <c r="C286" s="424">
        <v>0.70833333333333304</v>
      </c>
      <c r="D286" s="424"/>
      <c r="E286" s="424"/>
      <c r="F286" s="425"/>
      <c r="G286" s="425"/>
      <c r="H286" s="425"/>
      <c r="I286" s="425"/>
      <c r="J286" s="425"/>
      <c r="K286" s="425"/>
      <c r="L286" s="425"/>
      <c r="M286" s="425"/>
      <c r="N286" s="425"/>
      <c r="O286" s="425"/>
      <c r="P286" s="425"/>
      <c r="Q286" s="425"/>
      <c r="R286" s="426"/>
      <c r="S286" s="426"/>
      <c r="T286" s="426"/>
      <c r="U286" s="426"/>
      <c r="V286" s="426"/>
      <c r="W286" s="426"/>
      <c r="X286" s="426"/>
      <c r="Y286" s="426"/>
      <c r="Z286" s="426"/>
      <c r="AA286" s="426"/>
      <c r="AB286" s="426"/>
      <c r="AC286" s="426"/>
      <c r="AD286" s="426"/>
      <c r="AE286" s="426"/>
      <c r="AF286" s="426"/>
      <c r="AG286" s="426"/>
      <c r="AH286" s="426"/>
      <c r="AI286" s="426"/>
      <c r="AJ286" s="426"/>
      <c r="AK286" s="426"/>
      <c r="AL286" s="426"/>
      <c r="AM286" s="426"/>
      <c r="AN286" s="427" t="str">
        <f t="shared" si="4"/>
        <v/>
      </c>
      <c r="AO286" s="427"/>
      <c r="AP286" s="427"/>
      <c r="AQ286" s="427"/>
      <c r="AR286" s="427"/>
      <c r="AS286" s="427"/>
      <c r="AT286" s="427"/>
      <c r="AU286" s="427"/>
      <c r="AV286" s="427"/>
    </row>
    <row r="287" spans="3:48" ht="18" customHeight="1" x14ac:dyDescent="0.45">
      <c r="C287" s="424">
        <v>0.72916666666666696</v>
      </c>
      <c r="D287" s="424"/>
      <c r="E287" s="424"/>
      <c r="F287" s="425"/>
      <c r="G287" s="425"/>
      <c r="H287" s="425"/>
      <c r="I287" s="425"/>
      <c r="J287" s="425"/>
      <c r="K287" s="425"/>
      <c r="L287" s="425"/>
      <c r="M287" s="425"/>
      <c r="N287" s="425"/>
      <c r="O287" s="425"/>
      <c r="P287" s="425"/>
      <c r="Q287" s="425"/>
      <c r="R287" s="426"/>
      <c r="S287" s="426"/>
      <c r="T287" s="426"/>
      <c r="U287" s="426"/>
      <c r="V287" s="426"/>
      <c r="W287" s="426"/>
      <c r="X287" s="426"/>
      <c r="Y287" s="426"/>
      <c r="Z287" s="426"/>
      <c r="AA287" s="426"/>
      <c r="AB287" s="426"/>
      <c r="AC287" s="426"/>
      <c r="AD287" s="426"/>
      <c r="AE287" s="426"/>
      <c r="AF287" s="426"/>
      <c r="AG287" s="426"/>
      <c r="AH287" s="426"/>
      <c r="AI287" s="426"/>
      <c r="AJ287" s="426"/>
      <c r="AK287" s="426"/>
      <c r="AL287" s="426"/>
      <c r="AM287" s="426"/>
      <c r="AN287" s="427" t="str">
        <f t="shared" si="4"/>
        <v/>
      </c>
      <c r="AO287" s="427"/>
      <c r="AP287" s="427"/>
      <c r="AQ287" s="427"/>
      <c r="AR287" s="427"/>
      <c r="AS287" s="427"/>
      <c r="AT287" s="427"/>
      <c r="AU287" s="427"/>
      <c r="AV287" s="427"/>
    </row>
    <row r="288" spans="3:48" ht="18" customHeight="1" x14ac:dyDescent="0.45">
      <c r="C288" s="424">
        <v>0.75</v>
      </c>
      <c r="D288" s="424"/>
      <c r="E288" s="424"/>
      <c r="F288" s="425"/>
      <c r="G288" s="425"/>
      <c r="H288" s="425"/>
      <c r="I288" s="425"/>
      <c r="J288" s="425"/>
      <c r="K288" s="425"/>
      <c r="L288" s="425"/>
      <c r="M288" s="425"/>
      <c r="N288" s="425"/>
      <c r="O288" s="425"/>
      <c r="P288" s="425"/>
      <c r="Q288" s="425"/>
      <c r="R288" s="426"/>
      <c r="S288" s="426"/>
      <c r="T288" s="426"/>
      <c r="U288" s="426"/>
      <c r="V288" s="426"/>
      <c r="W288" s="426"/>
      <c r="X288" s="426"/>
      <c r="Y288" s="426"/>
      <c r="Z288" s="426"/>
      <c r="AA288" s="426"/>
      <c r="AB288" s="426"/>
      <c r="AC288" s="426"/>
      <c r="AD288" s="426"/>
      <c r="AE288" s="426"/>
      <c r="AF288" s="426"/>
      <c r="AG288" s="426"/>
      <c r="AH288" s="426"/>
      <c r="AI288" s="426"/>
      <c r="AJ288" s="426"/>
      <c r="AK288" s="426"/>
      <c r="AL288" s="426"/>
      <c r="AM288" s="426"/>
      <c r="AN288" s="427" t="str">
        <f t="shared" si="4"/>
        <v/>
      </c>
      <c r="AO288" s="427"/>
      <c r="AP288" s="427"/>
      <c r="AQ288" s="427"/>
      <c r="AR288" s="427"/>
      <c r="AS288" s="427"/>
      <c r="AT288" s="427"/>
      <c r="AU288" s="427"/>
      <c r="AV288" s="427"/>
    </row>
    <row r="289" spans="3:48" ht="18" customHeight="1" x14ac:dyDescent="0.45">
      <c r="C289" s="424">
        <v>0.77083333333333304</v>
      </c>
      <c r="D289" s="424"/>
      <c r="E289" s="424"/>
      <c r="F289" s="425"/>
      <c r="G289" s="425"/>
      <c r="H289" s="425"/>
      <c r="I289" s="425"/>
      <c r="J289" s="425"/>
      <c r="K289" s="425"/>
      <c r="L289" s="425"/>
      <c r="M289" s="425"/>
      <c r="N289" s="425"/>
      <c r="O289" s="425"/>
      <c r="P289" s="425"/>
      <c r="Q289" s="425"/>
      <c r="R289" s="426"/>
      <c r="S289" s="426"/>
      <c r="T289" s="426"/>
      <c r="U289" s="426"/>
      <c r="V289" s="426"/>
      <c r="W289" s="426"/>
      <c r="X289" s="426"/>
      <c r="Y289" s="426"/>
      <c r="Z289" s="426"/>
      <c r="AA289" s="426"/>
      <c r="AB289" s="426"/>
      <c r="AC289" s="426"/>
      <c r="AD289" s="426"/>
      <c r="AE289" s="426"/>
      <c r="AF289" s="426"/>
      <c r="AG289" s="426"/>
      <c r="AH289" s="426"/>
      <c r="AI289" s="426"/>
      <c r="AJ289" s="426"/>
      <c r="AK289" s="426"/>
      <c r="AL289" s="426"/>
      <c r="AM289" s="426"/>
      <c r="AN289" s="427" t="str">
        <f t="shared" si="4"/>
        <v/>
      </c>
      <c r="AO289" s="427"/>
      <c r="AP289" s="427"/>
      <c r="AQ289" s="427"/>
      <c r="AR289" s="427"/>
      <c r="AS289" s="427"/>
      <c r="AT289" s="427"/>
      <c r="AU289" s="427"/>
      <c r="AV289" s="427"/>
    </row>
    <row r="290" spans="3:48" ht="18" customHeight="1" x14ac:dyDescent="0.45">
      <c r="C290" s="424">
        <v>0.79166666666666696</v>
      </c>
      <c r="D290" s="424"/>
      <c r="E290" s="424"/>
      <c r="F290" s="425"/>
      <c r="G290" s="425"/>
      <c r="H290" s="425"/>
      <c r="I290" s="425"/>
      <c r="J290" s="425"/>
      <c r="K290" s="425"/>
      <c r="L290" s="425"/>
      <c r="M290" s="425"/>
      <c r="N290" s="425"/>
      <c r="O290" s="425"/>
      <c r="P290" s="425"/>
      <c r="Q290" s="425"/>
      <c r="R290" s="426"/>
      <c r="S290" s="426"/>
      <c r="T290" s="426"/>
      <c r="U290" s="426"/>
      <c r="V290" s="426"/>
      <c r="W290" s="426"/>
      <c r="X290" s="426"/>
      <c r="Y290" s="426"/>
      <c r="Z290" s="426"/>
      <c r="AA290" s="426"/>
      <c r="AB290" s="426"/>
      <c r="AC290" s="426"/>
      <c r="AD290" s="426"/>
      <c r="AE290" s="426"/>
      <c r="AF290" s="426"/>
      <c r="AG290" s="426"/>
      <c r="AH290" s="426"/>
      <c r="AI290" s="426"/>
      <c r="AJ290" s="426"/>
      <c r="AK290" s="426"/>
      <c r="AL290" s="426"/>
      <c r="AM290" s="426"/>
      <c r="AN290" s="427" t="str">
        <f t="shared" si="4"/>
        <v/>
      </c>
      <c r="AO290" s="427"/>
      <c r="AP290" s="427"/>
      <c r="AQ290" s="427"/>
      <c r="AR290" s="427"/>
      <c r="AS290" s="427"/>
      <c r="AT290" s="427"/>
      <c r="AU290" s="427"/>
      <c r="AV290" s="427"/>
    </row>
    <row r="291" spans="3:48" ht="18" customHeight="1" x14ac:dyDescent="0.45">
      <c r="C291" s="424">
        <v>0.8125</v>
      </c>
      <c r="D291" s="424"/>
      <c r="E291" s="424"/>
      <c r="F291" s="425"/>
      <c r="G291" s="425"/>
      <c r="H291" s="425"/>
      <c r="I291" s="425"/>
      <c r="J291" s="425"/>
      <c r="K291" s="425"/>
      <c r="L291" s="425"/>
      <c r="M291" s="425"/>
      <c r="N291" s="425"/>
      <c r="O291" s="425"/>
      <c r="P291" s="425"/>
      <c r="Q291" s="425"/>
      <c r="R291" s="426"/>
      <c r="S291" s="426"/>
      <c r="T291" s="426"/>
      <c r="U291" s="426"/>
      <c r="V291" s="426"/>
      <c r="W291" s="426"/>
      <c r="X291" s="426"/>
      <c r="Y291" s="426"/>
      <c r="Z291" s="426"/>
      <c r="AA291" s="426"/>
      <c r="AB291" s="426"/>
      <c r="AC291" s="426"/>
      <c r="AD291" s="426"/>
      <c r="AE291" s="426"/>
      <c r="AF291" s="426"/>
      <c r="AG291" s="426"/>
      <c r="AH291" s="426"/>
      <c r="AI291" s="426"/>
      <c r="AJ291" s="426"/>
      <c r="AK291" s="426"/>
      <c r="AL291" s="426"/>
      <c r="AM291" s="426"/>
      <c r="AN291" s="427" t="str">
        <f t="shared" si="4"/>
        <v/>
      </c>
      <c r="AO291" s="427"/>
      <c r="AP291" s="427"/>
      <c r="AQ291" s="427"/>
      <c r="AR291" s="427"/>
      <c r="AS291" s="427"/>
      <c r="AT291" s="427"/>
      <c r="AU291" s="427"/>
      <c r="AV291" s="427"/>
    </row>
    <row r="292" spans="3:48" ht="18" customHeight="1" x14ac:dyDescent="0.45">
      <c r="C292" s="424">
        <v>0.83333333333333304</v>
      </c>
      <c r="D292" s="424"/>
      <c r="E292" s="424"/>
      <c r="F292" s="425"/>
      <c r="G292" s="425"/>
      <c r="H292" s="425"/>
      <c r="I292" s="425"/>
      <c r="J292" s="425"/>
      <c r="K292" s="425"/>
      <c r="L292" s="425"/>
      <c r="M292" s="425"/>
      <c r="N292" s="425"/>
      <c r="O292" s="425"/>
      <c r="P292" s="425"/>
      <c r="Q292" s="425"/>
      <c r="R292" s="426"/>
      <c r="S292" s="426"/>
      <c r="T292" s="426"/>
      <c r="U292" s="426"/>
      <c r="V292" s="426"/>
      <c r="W292" s="426"/>
      <c r="X292" s="426"/>
      <c r="Y292" s="426"/>
      <c r="Z292" s="426"/>
      <c r="AA292" s="426"/>
      <c r="AB292" s="426"/>
      <c r="AC292" s="426"/>
      <c r="AD292" s="426"/>
      <c r="AE292" s="426"/>
      <c r="AF292" s="426"/>
      <c r="AG292" s="426"/>
      <c r="AH292" s="426"/>
      <c r="AI292" s="426"/>
      <c r="AJ292" s="426"/>
      <c r="AK292" s="426"/>
      <c r="AL292" s="426"/>
      <c r="AM292" s="426"/>
      <c r="AN292" s="427" t="str">
        <f t="shared" si="4"/>
        <v/>
      </c>
      <c r="AO292" s="427"/>
      <c r="AP292" s="427"/>
      <c r="AQ292" s="427"/>
      <c r="AR292" s="427"/>
      <c r="AS292" s="427"/>
      <c r="AT292" s="427"/>
      <c r="AU292" s="427"/>
      <c r="AV292" s="427"/>
    </row>
    <row r="293" spans="3:48" ht="18" customHeight="1" x14ac:dyDescent="0.45">
      <c r="C293" s="424">
        <v>0.85416666666666696</v>
      </c>
      <c r="D293" s="424"/>
      <c r="E293" s="424"/>
      <c r="F293" s="425"/>
      <c r="G293" s="425"/>
      <c r="H293" s="425"/>
      <c r="I293" s="425"/>
      <c r="J293" s="425"/>
      <c r="K293" s="425"/>
      <c r="L293" s="425"/>
      <c r="M293" s="425"/>
      <c r="N293" s="425"/>
      <c r="O293" s="425"/>
      <c r="P293" s="425"/>
      <c r="Q293" s="425"/>
      <c r="R293" s="426"/>
      <c r="S293" s="426"/>
      <c r="T293" s="426"/>
      <c r="U293" s="426"/>
      <c r="V293" s="426"/>
      <c r="W293" s="426"/>
      <c r="X293" s="426"/>
      <c r="Y293" s="426"/>
      <c r="Z293" s="426"/>
      <c r="AA293" s="426"/>
      <c r="AB293" s="426"/>
      <c r="AC293" s="426"/>
      <c r="AD293" s="426"/>
      <c r="AE293" s="426"/>
      <c r="AF293" s="426"/>
      <c r="AG293" s="426"/>
      <c r="AH293" s="426"/>
      <c r="AI293" s="426"/>
      <c r="AJ293" s="426"/>
      <c r="AK293" s="426"/>
      <c r="AL293" s="426"/>
      <c r="AM293" s="426"/>
      <c r="AN293" s="427" t="str">
        <f t="shared" si="4"/>
        <v/>
      </c>
      <c r="AO293" s="427"/>
      <c r="AP293" s="427"/>
      <c r="AQ293" s="427"/>
      <c r="AR293" s="427"/>
      <c r="AS293" s="427"/>
      <c r="AT293" s="427"/>
      <c r="AU293" s="427"/>
      <c r="AV293" s="427"/>
    </row>
    <row r="294" spans="3:48" ht="18" customHeight="1" x14ac:dyDescent="0.45">
      <c r="C294" s="424">
        <v>0.875</v>
      </c>
      <c r="D294" s="424"/>
      <c r="E294" s="424"/>
      <c r="F294" s="425"/>
      <c r="G294" s="425"/>
      <c r="H294" s="425"/>
      <c r="I294" s="425"/>
      <c r="J294" s="425"/>
      <c r="K294" s="425"/>
      <c r="L294" s="425"/>
      <c r="M294" s="425"/>
      <c r="N294" s="425"/>
      <c r="O294" s="425"/>
      <c r="P294" s="425"/>
      <c r="Q294" s="425"/>
      <c r="R294" s="426"/>
      <c r="S294" s="426"/>
      <c r="T294" s="426"/>
      <c r="U294" s="426"/>
      <c r="V294" s="426"/>
      <c r="W294" s="426"/>
      <c r="X294" s="426"/>
      <c r="Y294" s="426"/>
      <c r="Z294" s="426"/>
      <c r="AA294" s="426"/>
      <c r="AB294" s="426"/>
      <c r="AC294" s="426"/>
      <c r="AD294" s="426"/>
      <c r="AE294" s="426"/>
      <c r="AF294" s="426"/>
      <c r="AG294" s="426"/>
      <c r="AH294" s="426"/>
      <c r="AI294" s="426"/>
      <c r="AJ294" s="426"/>
      <c r="AK294" s="426"/>
      <c r="AL294" s="426"/>
      <c r="AM294" s="426"/>
      <c r="AN294" s="427" t="str">
        <f t="shared" si="4"/>
        <v/>
      </c>
      <c r="AO294" s="427"/>
      <c r="AP294" s="427"/>
      <c r="AQ294" s="427"/>
      <c r="AR294" s="427"/>
      <c r="AS294" s="427"/>
      <c r="AT294" s="427"/>
      <c r="AU294" s="427"/>
      <c r="AV294" s="427"/>
    </row>
    <row r="295" spans="3:48" ht="18" customHeight="1" x14ac:dyDescent="0.45">
      <c r="C295" s="424">
        <v>0.89583333333333304</v>
      </c>
      <c r="D295" s="424"/>
      <c r="E295" s="424"/>
      <c r="F295" s="425"/>
      <c r="G295" s="425"/>
      <c r="H295" s="425"/>
      <c r="I295" s="425"/>
      <c r="J295" s="425"/>
      <c r="K295" s="425"/>
      <c r="L295" s="425"/>
      <c r="M295" s="425"/>
      <c r="N295" s="425"/>
      <c r="O295" s="425"/>
      <c r="P295" s="425"/>
      <c r="Q295" s="425"/>
      <c r="R295" s="426"/>
      <c r="S295" s="426"/>
      <c r="T295" s="426"/>
      <c r="U295" s="426"/>
      <c r="V295" s="426"/>
      <c r="W295" s="426"/>
      <c r="X295" s="426"/>
      <c r="Y295" s="426"/>
      <c r="Z295" s="426"/>
      <c r="AA295" s="426"/>
      <c r="AB295" s="426"/>
      <c r="AC295" s="426"/>
      <c r="AD295" s="426"/>
      <c r="AE295" s="426"/>
      <c r="AF295" s="426"/>
      <c r="AG295" s="426"/>
      <c r="AH295" s="426"/>
      <c r="AI295" s="426"/>
      <c r="AJ295" s="426"/>
      <c r="AK295" s="426"/>
      <c r="AL295" s="426"/>
      <c r="AM295" s="426"/>
      <c r="AN295" s="427" t="str">
        <f t="shared" si="4"/>
        <v/>
      </c>
      <c r="AO295" s="427"/>
      <c r="AP295" s="427"/>
      <c r="AQ295" s="427"/>
      <c r="AR295" s="427"/>
      <c r="AS295" s="427"/>
      <c r="AT295" s="427"/>
      <c r="AU295" s="427"/>
      <c r="AV295" s="427"/>
    </row>
    <row r="296" spans="3:48" ht="18" customHeight="1" x14ac:dyDescent="0.45">
      <c r="C296" s="424">
        <v>0.91666666666666696</v>
      </c>
      <c r="D296" s="424"/>
      <c r="E296" s="424"/>
      <c r="F296" s="425"/>
      <c r="G296" s="425"/>
      <c r="H296" s="425"/>
      <c r="I296" s="425"/>
      <c r="J296" s="425"/>
      <c r="K296" s="425"/>
      <c r="L296" s="425"/>
      <c r="M296" s="425"/>
      <c r="N296" s="425"/>
      <c r="O296" s="425"/>
      <c r="P296" s="425"/>
      <c r="Q296" s="425"/>
      <c r="R296" s="426"/>
      <c r="S296" s="426"/>
      <c r="T296" s="426"/>
      <c r="U296" s="426"/>
      <c r="V296" s="426"/>
      <c r="W296" s="426"/>
      <c r="X296" s="426"/>
      <c r="Y296" s="426"/>
      <c r="Z296" s="426"/>
      <c r="AA296" s="426"/>
      <c r="AB296" s="426"/>
      <c r="AC296" s="426"/>
      <c r="AD296" s="426"/>
      <c r="AE296" s="426"/>
      <c r="AF296" s="426"/>
      <c r="AG296" s="426"/>
      <c r="AH296" s="426"/>
      <c r="AI296" s="426"/>
      <c r="AJ296" s="426"/>
      <c r="AK296" s="426"/>
      <c r="AL296" s="426"/>
      <c r="AM296" s="426"/>
      <c r="AN296" s="427" t="str">
        <f t="shared" si="4"/>
        <v/>
      </c>
      <c r="AO296" s="427"/>
      <c r="AP296" s="427"/>
      <c r="AQ296" s="427"/>
      <c r="AR296" s="427"/>
      <c r="AS296" s="427"/>
      <c r="AT296" s="427"/>
      <c r="AU296" s="427"/>
      <c r="AV296" s="427"/>
    </row>
    <row r="297" spans="3:48" ht="18" customHeight="1" x14ac:dyDescent="0.45">
      <c r="C297" s="424">
        <v>0.9375</v>
      </c>
      <c r="D297" s="424"/>
      <c r="E297" s="424"/>
      <c r="F297" s="425"/>
      <c r="G297" s="425"/>
      <c r="H297" s="425"/>
      <c r="I297" s="425"/>
      <c r="J297" s="425"/>
      <c r="K297" s="425"/>
      <c r="L297" s="425"/>
      <c r="M297" s="425"/>
      <c r="N297" s="425"/>
      <c r="O297" s="425"/>
      <c r="P297" s="425"/>
      <c r="Q297" s="425"/>
      <c r="R297" s="426"/>
      <c r="S297" s="426"/>
      <c r="T297" s="426"/>
      <c r="U297" s="426"/>
      <c r="V297" s="426"/>
      <c r="W297" s="426"/>
      <c r="X297" s="426"/>
      <c r="Y297" s="426"/>
      <c r="Z297" s="426"/>
      <c r="AA297" s="426"/>
      <c r="AB297" s="426"/>
      <c r="AC297" s="426"/>
      <c r="AD297" s="426"/>
      <c r="AE297" s="426"/>
      <c r="AF297" s="426"/>
      <c r="AG297" s="426"/>
      <c r="AH297" s="426"/>
      <c r="AI297" s="426"/>
      <c r="AJ297" s="426"/>
      <c r="AK297" s="426"/>
      <c r="AL297" s="426"/>
      <c r="AM297" s="426"/>
      <c r="AN297" s="427" t="str">
        <f t="shared" si="4"/>
        <v/>
      </c>
      <c r="AO297" s="427"/>
      <c r="AP297" s="427"/>
      <c r="AQ297" s="427"/>
      <c r="AR297" s="427"/>
      <c r="AS297" s="427"/>
      <c r="AT297" s="427"/>
      <c r="AU297" s="427"/>
      <c r="AV297" s="427"/>
    </row>
    <row r="298" spans="3:48" ht="18" customHeight="1" x14ac:dyDescent="0.45">
      <c r="C298" s="424">
        <v>0.95833333333333304</v>
      </c>
      <c r="D298" s="424"/>
      <c r="E298" s="424"/>
      <c r="F298" s="425"/>
      <c r="G298" s="425"/>
      <c r="H298" s="425"/>
      <c r="I298" s="425"/>
      <c r="J298" s="425"/>
      <c r="K298" s="425"/>
      <c r="L298" s="425"/>
      <c r="M298" s="425"/>
      <c r="N298" s="425"/>
      <c r="O298" s="425"/>
      <c r="P298" s="425"/>
      <c r="Q298" s="425"/>
      <c r="R298" s="426"/>
      <c r="S298" s="426"/>
      <c r="T298" s="426"/>
      <c r="U298" s="426"/>
      <c r="V298" s="426"/>
      <c r="W298" s="426"/>
      <c r="X298" s="426"/>
      <c r="Y298" s="426"/>
      <c r="Z298" s="426"/>
      <c r="AA298" s="426"/>
      <c r="AB298" s="426"/>
      <c r="AC298" s="426"/>
      <c r="AD298" s="426"/>
      <c r="AE298" s="426"/>
      <c r="AF298" s="426"/>
      <c r="AG298" s="426"/>
      <c r="AH298" s="426"/>
      <c r="AI298" s="426"/>
      <c r="AJ298" s="426"/>
      <c r="AK298" s="426"/>
      <c r="AL298" s="426"/>
      <c r="AM298" s="426"/>
      <c r="AN298" s="427" t="str">
        <f t="shared" si="4"/>
        <v/>
      </c>
      <c r="AO298" s="427"/>
      <c r="AP298" s="427"/>
      <c r="AQ298" s="427"/>
      <c r="AR298" s="427"/>
      <c r="AS298" s="427"/>
      <c r="AT298" s="427"/>
      <c r="AU298" s="427"/>
      <c r="AV298" s="427"/>
    </row>
    <row r="299" spans="3:48" ht="18" customHeight="1" x14ac:dyDescent="0.45">
      <c r="C299" s="424">
        <v>0.97916666666666696</v>
      </c>
      <c r="D299" s="424"/>
      <c r="E299" s="424"/>
      <c r="F299" s="425"/>
      <c r="G299" s="425"/>
      <c r="H299" s="425"/>
      <c r="I299" s="425"/>
      <c r="J299" s="425"/>
      <c r="K299" s="425"/>
      <c r="L299" s="425"/>
      <c r="M299" s="425"/>
      <c r="N299" s="425"/>
      <c r="O299" s="425"/>
      <c r="P299" s="425"/>
      <c r="Q299" s="425"/>
      <c r="R299" s="426"/>
      <c r="S299" s="426"/>
      <c r="T299" s="426"/>
      <c r="U299" s="426"/>
      <c r="V299" s="426"/>
      <c r="W299" s="426"/>
      <c r="X299" s="426"/>
      <c r="Y299" s="426"/>
      <c r="Z299" s="426"/>
      <c r="AA299" s="426"/>
      <c r="AB299" s="426"/>
      <c r="AC299" s="426"/>
      <c r="AD299" s="426"/>
      <c r="AE299" s="426"/>
      <c r="AF299" s="426"/>
      <c r="AG299" s="426"/>
      <c r="AH299" s="426"/>
      <c r="AI299" s="426"/>
      <c r="AJ299" s="426"/>
      <c r="AK299" s="426"/>
      <c r="AL299" s="426"/>
      <c r="AM299" s="426"/>
      <c r="AN299" s="427" t="str">
        <f t="shared" si="4"/>
        <v/>
      </c>
      <c r="AO299" s="427"/>
      <c r="AP299" s="427"/>
      <c r="AQ299" s="427"/>
      <c r="AR299" s="427"/>
      <c r="AS299" s="427"/>
      <c r="AT299" s="427"/>
      <c r="AU299" s="427"/>
      <c r="AV299" s="427"/>
    </row>
  </sheetData>
  <sheetProtection algorithmName="SHA-512" hashValue="HYPkNoFy95vOOnQ/B0o6gMvoAMJ4x39FDVlP8O95hcwGCUSmXE4DHfr+YO3nJi1dz+UTPrC62byvXVN5+yG33Q==" saltValue="ITqlpCBM1XTcjcG280J1NA==" spinCount="100000" sheet="1" objects="1" formatCells="0" selectLockedCells="1"/>
  <mergeCells count="1530">
    <mergeCell ref="C11:E11"/>
    <mergeCell ref="F11:K11"/>
    <mergeCell ref="R11:AB11"/>
    <mergeCell ref="AC11:AM11"/>
    <mergeCell ref="AN11:AV11"/>
    <mergeCell ref="C12:E12"/>
    <mergeCell ref="F12:K12"/>
    <mergeCell ref="R12:AB12"/>
    <mergeCell ref="AC12:AM12"/>
    <mergeCell ref="AN12:AV12"/>
    <mergeCell ref="C6:P6"/>
    <mergeCell ref="Q6:S6"/>
    <mergeCell ref="U6:V6"/>
    <mergeCell ref="X6:Y6"/>
    <mergeCell ref="C7:P7"/>
    <mergeCell ref="Q7:V7"/>
    <mergeCell ref="C5:P5"/>
    <mergeCell ref="Q5:S5"/>
    <mergeCell ref="U5:V5"/>
    <mergeCell ref="X5:Y5"/>
    <mergeCell ref="L11:Q11"/>
    <mergeCell ref="L12:Q12"/>
    <mergeCell ref="C8:P8"/>
    <mergeCell ref="Q8:V8"/>
    <mergeCell ref="C15:E15"/>
    <mergeCell ref="F15:K15"/>
    <mergeCell ref="R15:AB15"/>
    <mergeCell ref="AC15:AM15"/>
    <mergeCell ref="AN15:AV15"/>
    <mergeCell ref="C16:E16"/>
    <mergeCell ref="F16:K16"/>
    <mergeCell ref="R16:AB16"/>
    <mergeCell ref="AC16:AM16"/>
    <mergeCell ref="AN16:AV16"/>
    <mergeCell ref="C13:E13"/>
    <mergeCell ref="F13:K13"/>
    <mergeCell ref="R13:AB13"/>
    <mergeCell ref="AC13:AM13"/>
    <mergeCell ref="AN13:AV13"/>
    <mergeCell ref="C14:E14"/>
    <mergeCell ref="F14:K14"/>
    <mergeCell ref="R14:AB14"/>
    <mergeCell ref="AC14:AM14"/>
    <mergeCell ref="AN14:AV14"/>
    <mergeCell ref="L13:Q13"/>
    <mergeCell ref="L14:Q14"/>
    <mergeCell ref="L15:Q15"/>
    <mergeCell ref="L16:Q16"/>
    <mergeCell ref="C19:E19"/>
    <mergeCell ref="F19:K19"/>
    <mergeCell ref="R19:AB19"/>
    <mergeCell ref="AC19:AM19"/>
    <mergeCell ref="AN19:AV19"/>
    <mergeCell ref="C20:E20"/>
    <mergeCell ref="F20:K20"/>
    <mergeCell ref="R20:AB20"/>
    <mergeCell ref="AC20:AM20"/>
    <mergeCell ref="AN20:AV20"/>
    <mergeCell ref="C17:E17"/>
    <mergeCell ref="F17:K17"/>
    <mergeCell ref="R17:AB17"/>
    <mergeCell ref="AC17:AM17"/>
    <mergeCell ref="AN17:AV17"/>
    <mergeCell ref="C18:E18"/>
    <mergeCell ref="F18:K18"/>
    <mergeCell ref="R18:AB18"/>
    <mergeCell ref="AC18:AM18"/>
    <mergeCell ref="AN18:AV18"/>
    <mergeCell ref="L17:Q17"/>
    <mergeCell ref="L18:Q18"/>
    <mergeCell ref="L19:Q19"/>
    <mergeCell ref="L20:Q20"/>
    <mergeCell ref="C23:E23"/>
    <mergeCell ref="F23:K23"/>
    <mergeCell ref="R23:AB23"/>
    <mergeCell ref="AC23:AM23"/>
    <mergeCell ref="AN23:AV23"/>
    <mergeCell ref="C24:E24"/>
    <mergeCell ref="F24:K24"/>
    <mergeCell ref="R24:AB24"/>
    <mergeCell ref="AC24:AM24"/>
    <mergeCell ref="AN24:AV24"/>
    <mergeCell ref="C21:E21"/>
    <mergeCell ref="F21:K21"/>
    <mergeCell ref="R21:AB21"/>
    <mergeCell ref="AC21:AM21"/>
    <mergeCell ref="AN21:AV21"/>
    <mergeCell ref="C22:E22"/>
    <mergeCell ref="F22:K22"/>
    <mergeCell ref="R22:AB22"/>
    <mergeCell ref="AC22:AM22"/>
    <mergeCell ref="AN22:AV22"/>
    <mergeCell ref="L21:Q21"/>
    <mergeCell ref="L22:Q22"/>
    <mergeCell ref="L23:Q23"/>
    <mergeCell ref="L24:Q24"/>
    <mergeCell ref="C27:E27"/>
    <mergeCell ref="F27:K27"/>
    <mergeCell ref="R27:AB27"/>
    <mergeCell ref="AC27:AM27"/>
    <mergeCell ref="AN27:AV27"/>
    <mergeCell ref="C28:E28"/>
    <mergeCell ref="F28:K28"/>
    <mergeCell ref="R28:AB28"/>
    <mergeCell ref="AC28:AM28"/>
    <mergeCell ref="AN28:AV28"/>
    <mergeCell ref="C25:E25"/>
    <mergeCell ref="F25:K25"/>
    <mergeCell ref="R25:AB25"/>
    <mergeCell ref="AC25:AM25"/>
    <mergeCell ref="AN25:AV25"/>
    <mergeCell ref="C26:E26"/>
    <mergeCell ref="F26:K26"/>
    <mergeCell ref="R26:AB26"/>
    <mergeCell ref="AC26:AM26"/>
    <mergeCell ref="AN26:AV26"/>
    <mergeCell ref="L25:Q25"/>
    <mergeCell ref="L26:Q26"/>
    <mergeCell ref="L27:Q27"/>
    <mergeCell ref="L28:Q28"/>
    <mergeCell ref="C31:E31"/>
    <mergeCell ref="F31:K31"/>
    <mergeCell ref="R31:AB31"/>
    <mergeCell ref="AC31:AM31"/>
    <mergeCell ref="AN31:AV31"/>
    <mergeCell ref="C32:E32"/>
    <mergeCell ref="F32:K32"/>
    <mergeCell ref="R32:AB32"/>
    <mergeCell ref="AC32:AM32"/>
    <mergeCell ref="AN32:AV32"/>
    <mergeCell ref="C29:E29"/>
    <mergeCell ref="F29:K29"/>
    <mergeCell ref="R29:AB29"/>
    <mergeCell ref="AC29:AM29"/>
    <mergeCell ref="AN29:AV29"/>
    <mergeCell ref="C30:E30"/>
    <mergeCell ref="F30:K30"/>
    <mergeCell ref="R30:AB30"/>
    <mergeCell ref="AC30:AM30"/>
    <mergeCell ref="AN30:AV30"/>
    <mergeCell ref="L29:Q29"/>
    <mergeCell ref="L30:Q30"/>
    <mergeCell ref="L31:Q31"/>
    <mergeCell ref="L32:Q32"/>
    <mergeCell ref="C35:E35"/>
    <mergeCell ref="F35:K35"/>
    <mergeCell ref="R35:AB35"/>
    <mergeCell ref="AC35:AM35"/>
    <mergeCell ref="AN35:AV35"/>
    <mergeCell ref="C36:E36"/>
    <mergeCell ref="F36:K36"/>
    <mergeCell ref="R36:AB36"/>
    <mergeCell ref="AC36:AM36"/>
    <mergeCell ref="AN36:AV36"/>
    <mergeCell ref="C33:E33"/>
    <mergeCell ref="F33:K33"/>
    <mergeCell ref="R33:AB33"/>
    <mergeCell ref="AC33:AM33"/>
    <mergeCell ref="AN33:AV33"/>
    <mergeCell ref="C34:E34"/>
    <mergeCell ref="F34:K34"/>
    <mergeCell ref="R34:AB34"/>
    <mergeCell ref="AC34:AM34"/>
    <mergeCell ref="AN34:AV34"/>
    <mergeCell ref="L33:Q33"/>
    <mergeCell ref="L34:Q34"/>
    <mergeCell ref="L35:Q35"/>
    <mergeCell ref="L36:Q36"/>
    <mergeCell ref="C39:E39"/>
    <mergeCell ref="F39:K39"/>
    <mergeCell ref="R39:AB39"/>
    <mergeCell ref="AC39:AM39"/>
    <mergeCell ref="AN39:AV39"/>
    <mergeCell ref="C40:E40"/>
    <mergeCell ref="F40:K40"/>
    <mergeCell ref="R40:AB40"/>
    <mergeCell ref="AC40:AM40"/>
    <mergeCell ref="AN40:AV40"/>
    <mergeCell ref="C37:E37"/>
    <mergeCell ref="F37:K37"/>
    <mergeCell ref="R37:AB37"/>
    <mergeCell ref="AC37:AM37"/>
    <mergeCell ref="AN37:AV37"/>
    <mergeCell ref="C38:E38"/>
    <mergeCell ref="F38:K38"/>
    <mergeCell ref="R38:AB38"/>
    <mergeCell ref="AC38:AM38"/>
    <mergeCell ref="AN38:AV38"/>
    <mergeCell ref="L37:Q37"/>
    <mergeCell ref="L38:Q38"/>
    <mergeCell ref="L39:Q39"/>
    <mergeCell ref="L40:Q40"/>
    <mergeCell ref="C43:E43"/>
    <mergeCell ref="F43:K43"/>
    <mergeCell ref="R43:AB43"/>
    <mergeCell ref="AC43:AM43"/>
    <mergeCell ref="AN43:AV43"/>
    <mergeCell ref="C44:E44"/>
    <mergeCell ref="F44:K44"/>
    <mergeCell ref="R44:AB44"/>
    <mergeCell ref="AC44:AM44"/>
    <mergeCell ref="AN44:AV44"/>
    <mergeCell ref="C41:E41"/>
    <mergeCell ref="F41:K41"/>
    <mergeCell ref="R41:AB41"/>
    <mergeCell ref="AC41:AM41"/>
    <mergeCell ref="AN41:AV41"/>
    <mergeCell ref="C42:E42"/>
    <mergeCell ref="F42:K42"/>
    <mergeCell ref="R42:AB42"/>
    <mergeCell ref="AC42:AM42"/>
    <mergeCell ref="AN42:AV42"/>
    <mergeCell ref="L41:Q41"/>
    <mergeCell ref="L42:Q42"/>
    <mergeCell ref="L43:Q43"/>
    <mergeCell ref="L44:Q44"/>
    <mergeCell ref="C47:E47"/>
    <mergeCell ref="F47:K47"/>
    <mergeCell ref="R47:AB47"/>
    <mergeCell ref="AC47:AM47"/>
    <mergeCell ref="AN47:AV47"/>
    <mergeCell ref="C48:E48"/>
    <mergeCell ref="F48:K48"/>
    <mergeCell ref="R48:AB48"/>
    <mergeCell ref="AC48:AM48"/>
    <mergeCell ref="AN48:AV48"/>
    <mergeCell ref="C45:E45"/>
    <mergeCell ref="F45:K45"/>
    <mergeCell ref="R45:AB45"/>
    <mergeCell ref="AC45:AM45"/>
    <mergeCell ref="AN45:AV45"/>
    <mergeCell ref="C46:E46"/>
    <mergeCell ref="F46:K46"/>
    <mergeCell ref="R46:AB46"/>
    <mergeCell ref="AC46:AM46"/>
    <mergeCell ref="AN46:AV46"/>
    <mergeCell ref="L45:Q45"/>
    <mergeCell ref="L46:Q46"/>
    <mergeCell ref="L47:Q47"/>
    <mergeCell ref="L48:Q48"/>
    <mergeCell ref="C51:E51"/>
    <mergeCell ref="F51:K51"/>
    <mergeCell ref="R51:AB51"/>
    <mergeCell ref="AC51:AM51"/>
    <mergeCell ref="AN51:AV51"/>
    <mergeCell ref="C52:E52"/>
    <mergeCell ref="F52:K52"/>
    <mergeCell ref="R52:AB52"/>
    <mergeCell ref="AC52:AM52"/>
    <mergeCell ref="AN52:AV52"/>
    <mergeCell ref="C49:E49"/>
    <mergeCell ref="F49:K49"/>
    <mergeCell ref="R49:AB49"/>
    <mergeCell ref="AC49:AM49"/>
    <mergeCell ref="AN49:AV49"/>
    <mergeCell ref="C50:E50"/>
    <mergeCell ref="F50:K50"/>
    <mergeCell ref="R50:AB50"/>
    <mergeCell ref="AC50:AM50"/>
    <mergeCell ref="AN50:AV50"/>
    <mergeCell ref="L49:Q49"/>
    <mergeCell ref="L50:Q50"/>
    <mergeCell ref="L51:Q51"/>
    <mergeCell ref="L52:Q52"/>
    <mergeCell ref="C55:E55"/>
    <mergeCell ref="F55:K55"/>
    <mergeCell ref="R55:AB55"/>
    <mergeCell ref="AC55:AM55"/>
    <mergeCell ref="AN55:AV55"/>
    <mergeCell ref="C56:E56"/>
    <mergeCell ref="F56:K56"/>
    <mergeCell ref="R56:AB56"/>
    <mergeCell ref="AC56:AM56"/>
    <mergeCell ref="AN56:AV56"/>
    <mergeCell ref="C53:E53"/>
    <mergeCell ref="F53:K53"/>
    <mergeCell ref="R53:AB53"/>
    <mergeCell ref="AC53:AM53"/>
    <mergeCell ref="AN53:AV53"/>
    <mergeCell ref="C54:E54"/>
    <mergeCell ref="F54:K54"/>
    <mergeCell ref="R54:AB54"/>
    <mergeCell ref="AC54:AM54"/>
    <mergeCell ref="AN54:AV54"/>
    <mergeCell ref="L53:Q53"/>
    <mergeCell ref="L54:Q54"/>
    <mergeCell ref="L55:Q55"/>
    <mergeCell ref="L56:Q56"/>
    <mergeCell ref="C59:E59"/>
    <mergeCell ref="F59:K59"/>
    <mergeCell ref="R59:AB59"/>
    <mergeCell ref="AC59:AM59"/>
    <mergeCell ref="AN59:AV59"/>
    <mergeCell ref="C65:P65"/>
    <mergeCell ref="C57:E57"/>
    <mergeCell ref="F57:K57"/>
    <mergeCell ref="R57:AB57"/>
    <mergeCell ref="AC57:AM57"/>
    <mergeCell ref="AN57:AV57"/>
    <mergeCell ref="C58:E58"/>
    <mergeCell ref="F58:K58"/>
    <mergeCell ref="R58:AB58"/>
    <mergeCell ref="AC58:AM58"/>
    <mergeCell ref="AN58:AV58"/>
    <mergeCell ref="L57:Q57"/>
    <mergeCell ref="L58:Q58"/>
    <mergeCell ref="L59:Q59"/>
    <mergeCell ref="Q65:S65"/>
    <mergeCell ref="U65:V65"/>
    <mergeCell ref="X65:Y65"/>
    <mergeCell ref="AN71:AV71"/>
    <mergeCell ref="C72:E72"/>
    <mergeCell ref="F72:K72"/>
    <mergeCell ref="R72:AB72"/>
    <mergeCell ref="AC72:AM72"/>
    <mergeCell ref="AN72:AV72"/>
    <mergeCell ref="C68:P68"/>
    <mergeCell ref="Q68:V68"/>
    <mergeCell ref="C71:E71"/>
    <mergeCell ref="F71:K71"/>
    <mergeCell ref="R71:AB71"/>
    <mergeCell ref="AC71:AM71"/>
    <mergeCell ref="C66:P66"/>
    <mergeCell ref="Q66:S66"/>
    <mergeCell ref="U66:V66"/>
    <mergeCell ref="X66:Y66"/>
    <mergeCell ref="C67:P67"/>
    <mergeCell ref="L71:Q71"/>
    <mergeCell ref="L72:Q72"/>
    <mergeCell ref="Q67:V67"/>
    <mergeCell ref="C75:E75"/>
    <mergeCell ref="F75:K75"/>
    <mergeCell ref="R75:AB75"/>
    <mergeCell ref="AC75:AM75"/>
    <mergeCell ref="AN75:AV75"/>
    <mergeCell ref="C76:E76"/>
    <mergeCell ref="F76:K76"/>
    <mergeCell ref="R76:AB76"/>
    <mergeCell ref="AC76:AM76"/>
    <mergeCell ref="AN76:AV76"/>
    <mergeCell ref="C73:E73"/>
    <mergeCell ref="F73:K73"/>
    <mergeCell ref="R73:AB73"/>
    <mergeCell ref="AC73:AM73"/>
    <mergeCell ref="AN73:AV73"/>
    <mergeCell ref="C74:E74"/>
    <mergeCell ref="F74:K74"/>
    <mergeCell ref="R74:AB74"/>
    <mergeCell ref="AC74:AM74"/>
    <mergeCell ref="AN74:AV74"/>
    <mergeCell ref="L73:Q73"/>
    <mergeCell ref="L74:Q74"/>
    <mergeCell ref="L75:Q75"/>
    <mergeCell ref="L76:Q76"/>
    <mergeCell ref="C79:E79"/>
    <mergeCell ref="F79:K79"/>
    <mergeCell ref="R79:AB79"/>
    <mergeCell ref="AC79:AM79"/>
    <mergeCell ref="AN79:AV79"/>
    <mergeCell ref="C80:E80"/>
    <mergeCell ref="F80:K80"/>
    <mergeCell ref="R80:AB80"/>
    <mergeCell ref="AC80:AM80"/>
    <mergeCell ref="AN80:AV80"/>
    <mergeCell ref="C77:E77"/>
    <mergeCell ref="F77:K77"/>
    <mergeCell ref="R77:AB77"/>
    <mergeCell ref="AC77:AM77"/>
    <mergeCell ref="AN77:AV77"/>
    <mergeCell ref="C78:E78"/>
    <mergeCell ref="F78:K78"/>
    <mergeCell ref="R78:AB78"/>
    <mergeCell ref="AC78:AM78"/>
    <mergeCell ref="AN78:AV78"/>
    <mergeCell ref="L77:Q77"/>
    <mergeCell ref="L78:Q78"/>
    <mergeCell ref="L79:Q79"/>
    <mergeCell ref="L80:Q80"/>
    <mergeCell ref="C83:E83"/>
    <mergeCell ref="F83:K83"/>
    <mergeCell ref="R83:AB83"/>
    <mergeCell ref="AC83:AM83"/>
    <mergeCell ref="AN83:AV83"/>
    <mergeCell ref="C84:E84"/>
    <mergeCell ref="F84:K84"/>
    <mergeCell ref="R84:AB84"/>
    <mergeCell ref="AC84:AM84"/>
    <mergeCell ref="AN84:AV84"/>
    <mergeCell ref="C81:E81"/>
    <mergeCell ref="F81:K81"/>
    <mergeCell ref="R81:AB81"/>
    <mergeCell ref="AC81:AM81"/>
    <mergeCell ref="AN81:AV81"/>
    <mergeCell ref="C82:E82"/>
    <mergeCell ref="F82:K82"/>
    <mergeCell ref="R82:AB82"/>
    <mergeCell ref="AC82:AM82"/>
    <mergeCell ref="AN82:AV82"/>
    <mergeCell ref="L81:Q81"/>
    <mergeCell ref="L82:Q82"/>
    <mergeCell ref="L83:Q83"/>
    <mergeCell ref="L84:Q84"/>
    <mergeCell ref="C87:E87"/>
    <mergeCell ref="F87:K87"/>
    <mergeCell ref="R87:AB87"/>
    <mergeCell ref="AC87:AM87"/>
    <mergeCell ref="AN87:AV87"/>
    <mergeCell ref="C88:E88"/>
    <mergeCell ref="F88:K88"/>
    <mergeCell ref="R88:AB88"/>
    <mergeCell ref="AC88:AM88"/>
    <mergeCell ref="AN88:AV88"/>
    <mergeCell ref="C85:E85"/>
    <mergeCell ref="F85:K85"/>
    <mergeCell ref="R85:AB85"/>
    <mergeCell ref="AC85:AM85"/>
    <mergeCell ref="AN85:AV85"/>
    <mergeCell ref="C86:E86"/>
    <mergeCell ref="F86:K86"/>
    <mergeCell ref="R86:AB86"/>
    <mergeCell ref="AC86:AM86"/>
    <mergeCell ref="AN86:AV86"/>
    <mergeCell ref="L85:Q85"/>
    <mergeCell ref="L86:Q86"/>
    <mergeCell ref="L87:Q87"/>
    <mergeCell ref="L88:Q88"/>
    <mergeCell ref="C91:E91"/>
    <mergeCell ref="F91:K91"/>
    <mergeCell ref="R91:AB91"/>
    <mergeCell ref="AC91:AM91"/>
    <mergeCell ref="AN91:AV91"/>
    <mergeCell ref="C92:E92"/>
    <mergeCell ref="F92:K92"/>
    <mergeCell ref="R92:AB92"/>
    <mergeCell ref="AC92:AM92"/>
    <mergeCell ref="AN92:AV92"/>
    <mergeCell ref="C89:E89"/>
    <mergeCell ref="F89:K89"/>
    <mergeCell ref="R89:AB89"/>
    <mergeCell ref="AC89:AM89"/>
    <mergeCell ref="AN89:AV89"/>
    <mergeCell ref="C90:E90"/>
    <mergeCell ref="F90:K90"/>
    <mergeCell ref="R90:AB90"/>
    <mergeCell ref="AC90:AM90"/>
    <mergeCell ref="AN90:AV90"/>
    <mergeCell ref="L89:Q89"/>
    <mergeCell ref="L90:Q90"/>
    <mergeCell ref="L91:Q91"/>
    <mergeCell ref="L92:Q92"/>
    <mergeCell ref="C95:E95"/>
    <mergeCell ref="F95:K95"/>
    <mergeCell ref="R95:AB95"/>
    <mergeCell ref="AC95:AM95"/>
    <mergeCell ref="AN95:AV95"/>
    <mergeCell ref="C96:E96"/>
    <mergeCell ref="F96:K96"/>
    <mergeCell ref="R96:AB96"/>
    <mergeCell ref="AC96:AM96"/>
    <mergeCell ref="AN96:AV96"/>
    <mergeCell ref="C93:E93"/>
    <mergeCell ref="F93:K93"/>
    <mergeCell ref="R93:AB93"/>
    <mergeCell ref="AC93:AM93"/>
    <mergeCell ref="AN93:AV93"/>
    <mergeCell ref="C94:E94"/>
    <mergeCell ref="F94:K94"/>
    <mergeCell ref="R94:AB94"/>
    <mergeCell ref="AC94:AM94"/>
    <mergeCell ref="AN94:AV94"/>
    <mergeCell ref="L93:Q93"/>
    <mergeCell ref="L94:Q94"/>
    <mergeCell ref="L95:Q95"/>
    <mergeCell ref="L96:Q96"/>
    <mergeCell ref="C99:E99"/>
    <mergeCell ref="F99:K99"/>
    <mergeCell ref="R99:AB99"/>
    <mergeCell ref="AC99:AM99"/>
    <mergeCell ref="AN99:AV99"/>
    <mergeCell ref="C100:E100"/>
    <mergeCell ref="F100:K100"/>
    <mergeCell ref="R100:AB100"/>
    <mergeCell ref="AC100:AM100"/>
    <mergeCell ref="AN100:AV100"/>
    <mergeCell ref="C97:E97"/>
    <mergeCell ref="F97:K97"/>
    <mergeCell ref="R97:AB97"/>
    <mergeCell ref="AC97:AM97"/>
    <mergeCell ref="AN97:AV97"/>
    <mergeCell ref="C98:E98"/>
    <mergeCell ref="F98:K98"/>
    <mergeCell ref="R98:AB98"/>
    <mergeCell ref="AC98:AM98"/>
    <mergeCell ref="AN98:AV98"/>
    <mergeCell ref="L97:Q97"/>
    <mergeCell ref="L98:Q98"/>
    <mergeCell ref="L99:Q99"/>
    <mergeCell ref="L100:Q100"/>
    <mergeCell ref="C103:E103"/>
    <mergeCell ref="F103:K103"/>
    <mergeCell ref="R103:AB103"/>
    <mergeCell ref="AC103:AM103"/>
    <mergeCell ref="AN103:AV103"/>
    <mergeCell ref="C104:E104"/>
    <mergeCell ref="F104:K104"/>
    <mergeCell ref="R104:AB104"/>
    <mergeCell ref="AC104:AM104"/>
    <mergeCell ref="AN104:AV104"/>
    <mergeCell ref="C101:E101"/>
    <mergeCell ref="F101:K101"/>
    <mergeCell ref="R101:AB101"/>
    <mergeCell ref="AC101:AM101"/>
    <mergeCell ref="AN101:AV101"/>
    <mergeCell ref="C102:E102"/>
    <mergeCell ref="F102:K102"/>
    <mergeCell ref="R102:AB102"/>
    <mergeCell ref="AC102:AM102"/>
    <mergeCell ref="AN102:AV102"/>
    <mergeCell ref="L101:Q101"/>
    <mergeCell ref="L102:Q102"/>
    <mergeCell ref="L103:Q103"/>
    <mergeCell ref="L104:Q104"/>
    <mergeCell ref="C107:E107"/>
    <mergeCell ref="F107:K107"/>
    <mergeCell ref="R107:AB107"/>
    <mergeCell ref="AC107:AM107"/>
    <mergeCell ref="AN107:AV107"/>
    <mergeCell ref="C108:E108"/>
    <mergeCell ref="F108:K108"/>
    <mergeCell ref="R108:AB108"/>
    <mergeCell ref="AC108:AM108"/>
    <mergeCell ref="AN108:AV108"/>
    <mergeCell ref="C105:E105"/>
    <mergeCell ref="F105:K105"/>
    <mergeCell ref="R105:AB105"/>
    <mergeCell ref="AC105:AM105"/>
    <mergeCell ref="AN105:AV105"/>
    <mergeCell ref="C106:E106"/>
    <mergeCell ref="F106:K106"/>
    <mergeCell ref="R106:AB106"/>
    <mergeCell ref="AC106:AM106"/>
    <mergeCell ref="AN106:AV106"/>
    <mergeCell ref="L105:Q105"/>
    <mergeCell ref="L106:Q106"/>
    <mergeCell ref="L107:Q107"/>
    <mergeCell ref="L108:Q108"/>
    <mergeCell ref="C111:E111"/>
    <mergeCell ref="F111:K111"/>
    <mergeCell ref="R111:AB111"/>
    <mergeCell ref="AC111:AM111"/>
    <mergeCell ref="AN111:AV111"/>
    <mergeCell ref="C112:E112"/>
    <mergeCell ref="F112:K112"/>
    <mergeCell ref="R112:AB112"/>
    <mergeCell ref="AC112:AM112"/>
    <mergeCell ref="AN112:AV112"/>
    <mergeCell ref="C109:E109"/>
    <mergeCell ref="F109:K109"/>
    <mergeCell ref="R109:AB109"/>
    <mergeCell ref="AC109:AM109"/>
    <mergeCell ref="AN109:AV109"/>
    <mergeCell ref="C110:E110"/>
    <mergeCell ref="F110:K110"/>
    <mergeCell ref="R110:AB110"/>
    <mergeCell ref="AC110:AM110"/>
    <mergeCell ref="AN110:AV110"/>
    <mergeCell ref="L109:Q109"/>
    <mergeCell ref="L110:Q110"/>
    <mergeCell ref="L111:Q111"/>
    <mergeCell ref="L112:Q112"/>
    <mergeCell ref="C115:E115"/>
    <mergeCell ref="F115:K115"/>
    <mergeCell ref="R115:AB115"/>
    <mergeCell ref="AC115:AM115"/>
    <mergeCell ref="AN115:AV115"/>
    <mergeCell ref="C116:E116"/>
    <mergeCell ref="F116:K116"/>
    <mergeCell ref="R116:AB116"/>
    <mergeCell ref="AC116:AM116"/>
    <mergeCell ref="AN116:AV116"/>
    <mergeCell ref="C113:E113"/>
    <mergeCell ref="F113:K113"/>
    <mergeCell ref="R113:AB113"/>
    <mergeCell ref="AC113:AM113"/>
    <mergeCell ref="AN113:AV113"/>
    <mergeCell ref="C114:E114"/>
    <mergeCell ref="F114:K114"/>
    <mergeCell ref="R114:AB114"/>
    <mergeCell ref="AC114:AM114"/>
    <mergeCell ref="AN114:AV114"/>
    <mergeCell ref="L113:Q113"/>
    <mergeCell ref="L114:Q114"/>
    <mergeCell ref="L115:Q115"/>
    <mergeCell ref="L116:Q116"/>
    <mergeCell ref="C119:E119"/>
    <mergeCell ref="F119:K119"/>
    <mergeCell ref="R119:AB119"/>
    <mergeCell ref="AC119:AM119"/>
    <mergeCell ref="AN119:AV119"/>
    <mergeCell ref="C125:P125"/>
    <mergeCell ref="C117:E117"/>
    <mergeCell ref="F117:K117"/>
    <mergeCell ref="R117:AB117"/>
    <mergeCell ref="AC117:AM117"/>
    <mergeCell ref="AN117:AV117"/>
    <mergeCell ref="C118:E118"/>
    <mergeCell ref="F118:K118"/>
    <mergeCell ref="R118:AB118"/>
    <mergeCell ref="AC118:AM118"/>
    <mergeCell ref="AN118:AV118"/>
    <mergeCell ref="L117:Q117"/>
    <mergeCell ref="L118:Q118"/>
    <mergeCell ref="L119:Q119"/>
    <mergeCell ref="Q125:S125"/>
    <mergeCell ref="U125:V125"/>
    <mergeCell ref="X125:Y125"/>
    <mergeCell ref="AN131:AV131"/>
    <mergeCell ref="C132:E132"/>
    <mergeCell ref="F132:K132"/>
    <mergeCell ref="R132:AB132"/>
    <mergeCell ref="AC132:AM132"/>
    <mergeCell ref="AN132:AV132"/>
    <mergeCell ref="C128:P128"/>
    <mergeCell ref="Q128:V128"/>
    <mergeCell ref="C131:E131"/>
    <mergeCell ref="F131:K131"/>
    <mergeCell ref="R131:AB131"/>
    <mergeCell ref="AC131:AM131"/>
    <mergeCell ref="C126:P126"/>
    <mergeCell ref="Q126:S126"/>
    <mergeCell ref="U126:V126"/>
    <mergeCell ref="X126:Y126"/>
    <mergeCell ref="C127:P127"/>
    <mergeCell ref="L131:Q131"/>
    <mergeCell ref="L132:Q132"/>
    <mergeCell ref="Q127:V127"/>
    <mergeCell ref="C135:E135"/>
    <mergeCell ref="F135:K135"/>
    <mergeCell ref="R135:AB135"/>
    <mergeCell ref="AC135:AM135"/>
    <mergeCell ref="AN135:AV135"/>
    <mergeCell ref="C136:E136"/>
    <mergeCell ref="F136:K136"/>
    <mergeCell ref="R136:AB136"/>
    <mergeCell ref="AC136:AM136"/>
    <mergeCell ref="AN136:AV136"/>
    <mergeCell ref="C133:E133"/>
    <mergeCell ref="F133:K133"/>
    <mergeCell ref="R133:AB133"/>
    <mergeCell ref="AC133:AM133"/>
    <mergeCell ref="AN133:AV133"/>
    <mergeCell ref="C134:E134"/>
    <mergeCell ref="F134:K134"/>
    <mergeCell ref="R134:AB134"/>
    <mergeCell ref="AC134:AM134"/>
    <mergeCell ref="AN134:AV134"/>
    <mergeCell ref="L133:Q133"/>
    <mergeCell ref="L134:Q134"/>
    <mergeCell ref="L135:Q135"/>
    <mergeCell ref="L136:Q136"/>
    <mergeCell ref="C139:E139"/>
    <mergeCell ref="F139:K139"/>
    <mergeCell ref="R139:AB139"/>
    <mergeCell ref="AC139:AM139"/>
    <mergeCell ref="AN139:AV139"/>
    <mergeCell ref="C140:E140"/>
    <mergeCell ref="F140:K140"/>
    <mergeCell ref="R140:AB140"/>
    <mergeCell ref="AC140:AM140"/>
    <mergeCell ref="AN140:AV140"/>
    <mergeCell ref="C137:E137"/>
    <mergeCell ref="F137:K137"/>
    <mergeCell ref="R137:AB137"/>
    <mergeCell ref="AC137:AM137"/>
    <mergeCell ref="AN137:AV137"/>
    <mergeCell ref="C138:E138"/>
    <mergeCell ref="F138:K138"/>
    <mergeCell ref="R138:AB138"/>
    <mergeCell ref="AC138:AM138"/>
    <mergeCell ref="AN138:AV138"/>
    <mergeCell ref="L137:Q137"/>
    <mergeCell ref="L138:Q138"/>
    <mergeCell ref="L139:Q139"/>
    <mergeCell ref="L140:Q140"/>
    <mergeCell ref="C143:E143"/>
    <mergeCell ref="F143:K143"/>
    <mergeCell ref="R143:AB143"/>
    <mergeCell ref="AC143:AM143"/>
    <mergeCell ref="AN143:AV143"/>
    <mergeCell ref="C144:E144"/>
    <mergeCell ref="F144:K144"/>
    <mergeCell ref="R144:AB144"/>
    <mergeCell ref="AC144:AM144"/>
    <mergeCell ref="AN144:AV144"/>
    <mergeCell ref="C141:E141"/>
    <mergeCell ref="F141:K141"/>
    <mergeCell ref="R141:AB141"/>
    <mergeCell ref="AC141:AM141"/>
    <mergeCell ref="AN141:AV141"/>
    <mergeCell ref="C142:E142"/>
    <mergeCell ref="F142:K142"/>
    <mergeCell ref="R142:AB142"/>
    <mergeCell ref="AC142:AM142"/>
    <mergeCell ref="AN142:AV142"/>
    <mergeCell ref="L141:Q141"/>
    <mergeCell ref="L142:Q142"/>
    <mergeCell ref="L143:Q143"/>
    <mergeCell ref="L144:Q144"/>
    <mergeCell ref="C147:E147"/>
    <mergeCell ref="F147:K147"/>
    <mergeCell ref="R147:AB147"/>
    <mergeCell ref="AC147:AM147"/>
    <mergeCell ref="AN147:AV147"/>
    <mergeCell ref="C148:E148"/>
    <mergeCell ref="F148:K148"/>
    <mergeCell ref="R148:AB148"/>
    <mergeCell ref="AC148:AM148"/>
    <mergeCell ref="AN148:AV148"/>
    <mergeCell ref="C145:E145"/>
    <mergeCell ref="F145:K145"/>
    <mergeCell ref="R145:AB145"/>
    <mergeCell ref="AC145:AM145"/>
    <mergeCell ref="AN145:AV145"/>
    <mergeCell ref="C146:E146"/>
    <mergeCell ref="F146:K146"/>
    <mergeCell ref="R146:AB146"/>
    <mergeCell ref="AC146:AM146"/>
    <mergeCell ref="AN146:AV146"/>
    <mergeCell ref="L145:Q145"/>
    <mergeCell ref="L146:Q146"/>
    <mergeCell ref="L147:Q147"/>
    <mergeCell ref="L148:Q148"/>
    <mergeCell ref="C151:E151"/>
    <mergeCell ref="F151:K151"/>
    <mergeCell ref="R151:AB151"/>
    <mergeCell ref="AC151:AM151"/>
    <mergeCell ref="AN151:AV151"/>
    <mergeCell ref="C152:E152"/>
    <mergeCell ref="F152:K152"/>
    <mergeCell ref="R152:AB152"/>
    <mergeCell ref="AC152:AM152"/>
    <mergeCell ref="AN152:AV152"/>
    <mergeCell ref="C149:E149"/>
    <mergeCell ref="F149:K149"/>
    <mergeCell ref="R149:AB149"/>
    <mergeCell ref="AC149:AM149"/>
    <mergeCell ref="AN149:AV149"/>
    <mergeCell ref="C150:E150"/>
    <mergeCell ref="F150:K150"/>
    <mergeCell ref="R150:AB150"/>
    <mergeCell ref="AC150:AM150"/>
    <mergeCell ref="AN150:AV150"/>
    <mergeCell ref="L149:Q149"/>
    <mergeCell ref="L150:Q150"/>
    <mergeCell ref="L151:Q151"/>
    <mergeCell ref="L152:Q152"/>
    <mergeCell ref="C155:E155"/>
    <mergeCell ref="F155:K155"/>
    <mergeCell ref="R155:AB155"/>
    <mergeCell ref="AC155:AM155"/>
    <mergeCell ref="AN155:AV155"/>
    <mergeCell ref="C156:E156"/>
    <mergeCell ref="F156:K156"/>
    <mergeCell ref="R156:AB156"/>
    <mergeCell ref="AC156:AM156"/>
    <mergeCell ref="AN156:AV156"/>
    <mergeCell ref="C153:E153"/>
    <mergeCell ref="F153:K153"/>
    <mergeCell ref="R153:AB153"/>
    <mergeCell ref="AC153:AM153"/>
    <mergeCell ref="AN153:AV153"/>
    <mergeCell ref="C154:E154"/>
    <mergeCell ref="F154:K154"/>
    <mergeCell ref="R154:AB154"/>
    <mergeCell ref="AC154:AM154"/>
    <mergeCell ref="AN154:AV154"/>
    <mergeCell ref="L153:Q153"/>
    <mergeCell ref="L154:Q154"/>
    <mergeCell ref="L155:Q155"/>
    <mergeCell ref="L156:Q156"/>
    <mergeCell ref="C159:E159"/>
    <mergeCell ref="F159:K159"/>
    <mergeCell ref="R159:AB159"/>
    <mergeCell ref="AC159:AM159"/>
    <mergeCell ref="AN159:AV159"/>
    <mergeCell ref="C160:E160"/>
    <mergeCell ref="F160:K160"/>
    <mergeCell ref="R160:AB160"/>
    <mergeCell ref="AC160:AM160"/>
    <mergeCell ref="AN160:AV160"/>
    <mergeCell ref="C157:E157"/>
    <mergeCell ref="F157:K157"/>
    <mergeCell ref="R157:AB157"/>
    <mergeCell ref="AC157:AM157"/>
    <mergeCell ref="AN157:AV157"/>
    <mergeCell ref="C158:E158"/>
    <mergeCell ref="F158:K158"/>
    <mergeCell ref="R158:AB158"/>
    <mergeCell ref="AC158:AM158"/>
    <mergeCell ref="AN158:AV158"/>
    <mergeCell ref="L157:Q157"/>
    <mergeCell ref="L158:Q158"/>
    <mergeCell ref="L159:Q159"/>
    <mergeCell ref="L160:Q160"/>
    <mergeCell ref="C163:E163"/>
    <mergeCell ref="F163:K163"/>
    <mergeCell ref="R163:AB163"/>
    <mergeCell ref="AC163:AM163"/>
    <mergeCell ref="AN163:AV163"/>
    <mergeCell ref="C164:E164"/>
    <mergeCell ref="F164:K164"/>
    <mergeCell ref="R164:AB164"/>
    <mergeCell ref="AC164:AM164"/>
    <mergeCell ref="AN164:AV164"/>
    <mergeCell ref="C161:E161"/>
    <mergeCell ref="F161:K161"/>
    <mergeCell ref="R161:AB161"/>
    <mergeCell ref="AC161:AM161"/>
    <mergeCell ref="AN161:AV161"/>
    <mergeCell ref="C162:E162"/>
    <mergeCell ref="F162:K162"/>
    <mergeCell ref="R162:AB162"/>
    <mergeCell ref="AC162:AM162"/>
    <mergeCell ref="AN162:AV162"/>
    <mergeCell ref="L161:Q161"/>
    <mergeCell ref="L162:Q162"/>
    <mergeCell ref="L163:Q163"/>
    <mergeCell ref="L164:Q164"/>
    <mergeCell ref="C167:E167"/>
    <mergeCell ref="F167:K167"/>
    <mergeCell ref="R167:AB167"/>
    <mergeCell ref="AC167:AM167"/>
    <mergeCell ref="AN167:AV167"/>
    <mergeCell ref="C168:E168"/>
    <mergeCell ref="F168:K168"/>
    <mergeCell ref="R168:AB168"/>
    <mergeCell ref="AC168:AM168"/>
    <mergeCell ref="AN168:AV168"/>
    <mergeCell ref="C165:E165"/>
    <mergeCell ref="F165:K165"/>
    <mergeCell ref="R165:AB165"/>
    <mergeCell ref="AC165:AM165"/>
    <mergeCell ref="AN165:AV165"/>
    <mergeCell ref="C166:E166"/>
    <mergeCell ref="F166:K166"/>
    <mergeCell ref="R166:AB166"/>
    <mergeCell ref="AC166:AM166"/>
    <mergeCell ref="AN166:AV166"/>
    <mergeCell ref="L165:Q165"/>
    <mergeCell ref="L166:Q166"/>
    <mergeCell ref="L167:Q167"/>
    <mergeCell ref="L168:Q168"/>
    <mergeCell ref="C171:E171"/>
    <mergeCell ref="F171:K171"/>
    <mergeCell ref="R171:AB171"/>
    <mergeCell ref="AC171:AM171"/>
    <mergeCell ref="AN171:AV171"/>
    <mergeCell ref="C172:E172"/>
    <mergeCell ref="F172:K172"/>
    <mergeCell ref="R172:AB172"/>
    <mergeCell ref="AC172:AM172"/>
    <mergeCell ref="AN172:AV172"/>
    <mergeCell ref="C169:E169"/>
    <mergeCell ref="F169:K169"/>
    <mergeCell ref="R169:AB169"/>
    <mergeCell ref="AC169:AM169"/>
    <mergeCell ref="AN169:AV169"/>
    <mergeCell ref="C170:E170"/>
    <mergeCell ref="F170:K170"/>
    <mergeCell ref="R170:AB170"/>
    <mergeCell ref="AC170:AM170"/>
    <mergeCell ref="AN170:AV170"/>
    <mergeCell ref="L169:Q169"/>
    <mergeCell ref="L170:Q170"/>
    <mergeCell ref="L171:Q171"/>
    <mergeCell ref="L172:Q172"/>
    <mergeCell ref="C175:E175"/>
    <mergeCell ref="F175:K175"/>
    <mergeCell ref="R175:AB175"/>
    <mergeCell ref="AC175:AM175"/>
    <mergeCell ref="AN175:AV175"/>
    <mergeCell ref="C176:E176"/>
    <mergeCell ref="F176:K176"/>
    <mergeCell ref="R176:AB176"/>
    <mergeCell ref="AC176:AM176"/>
    <mergeCell ref="AN176:AV176"/>
    <mergeCell ref="C173:E173"/>
    <mergeCell ref="F173:K173"/>
    <mergeCell ref="R173:AB173"/>
    <mergeCell ref="AC173:AM173"/>
    <mergeCell ref="AN173:AV173"/>
    <mergeCell ref="C174:E174"/>
    <mergeCell ref="F174:K174"/>
    <mergeCell ref="R174:AB174"/>
    <mergeCell ref="AC174:AM174"/>
    <mergeCell ref="AN174:AV174"/>
    <mergeCell ref="L173:Q173"/>
    <mergeCell ref="L174:Q174"/>
    <mergeCell ref="L175:Q175"/>
    <mergeCell ref="L176:Q176"/>
    <mergeCell ref="C179:E179"/>
    <mergeCell ref="F179:K179"/>
    <mergeCell ref="R179:AB179"/>
    <mergeCell ref="AC179:AM179"/>
    <mergeCell ref="AN179:AV179"/>
    <mergeCell ref="C185:P185"/>
    <mergeCell ref="C177:E177"/>
    <mergeCell ref="F177:K177"/>
    <mergeCell ref="R177:AB177"/>
    <mergeCell ref="AC177:AM177"/>
    <mergeCell ref="AN177:AV177"/>
    <mergeCell ref="C178:E178"/>
    <mergeCell ref="F178:K178"/>
    <mergeCell ref="R178:AB178"/>
    <mergeCell ref="AC178:AM178"/>
    <mergeCell ref="AN178:AV178"/>
    <mergeCell ref="L177:Q177"/>
    <mergeCell ref="L178:Q178"/>
    <mergeCell ref="L179:Q179"/>
    <mergeCell ref="Q185:S185"/>
    <mergeCell ref="U185:V185"/>
    <mergeCell ref="X185:Y185"/>
    <mergeCell ref="AN191:AV191"/>
    <mergeCell ref="C192:E192"/>
    <mergeCell ref="F192:K192"/>
    <mergeCell ref="R192:AB192"/>
    <mergeCell ref="AC192:AM192"/>
    <mergeCell ref="AN192:AV192"/>
    <mergeCell ref="C188:P188"/>
    <mergeCell ref="Q188:V188"/>
    <mergeCell ref="C191:E191"/>
    <mergeCell ref="F191:K191"/>
    <mergeCell ref="R191:AB191"/>
    <mergeCell ref="AC191:AM191"/>
    <mergeCell ref="C186:P186"/>
    <mergeCell ref="Q186:S186"/>
    <mergeCell ref="U186:V186"/>
    <mergeCell ref="X186:Y186"/>
    <mergeCell ref="C187:P187"/>
    <mergeCell ref="L191:Q191"/>
    <mergeCell ref="L192:Q192"/>
    <mergeCell ref="Q187:V187"/>
    <mergeCell ref="C195:E195"/>
    <mergeCell ref="F195:K195"/>
    <mergeCell ref="R195:AB195"/>
    <mergeCell ref="AC195:AM195"/>
    <mergeCell ref="AN195:AV195"/>
    <mergeCell ref="C196:E196"/>
    <mergeCell ref="F196:K196"/>
    <mergeCell ref="R196:AB196"/>
    <mergeCell ref="AC196:AM196"/>
    <mergeCell ref="AN196:AV196"/>
    <mergeCell ref="C193:E193"/>
    <mergeCell ref="F193:K193"/>
    <mergeCell ref="R193:AB193"/>
    <mergeCell ref="AC193:AM193"/>
    <mergeCell ref="AN193:AV193"/>
    <mergeCell ref="C194:E194"/>
    <mergeCell ref="F194:K194"/>
    <mergeCell ref="R194:AB194"/>
    <mergeCell ref="AC194:AM194"/>
    <mergeCell ref="AN194:AV194"/>
    <mergeCell ref="L193:Q193"/>
    <mergeCell ref="L194:Q194"/>
    <mergeCell ref="L195:Q195"/>
    <mergeCell ref="L196:Q196"/>
    <mergeCell ref="C199:E199"/>
    <mergeCell ref="F199:K199"/>
    <mergeCell ref="R199:AB199"/>
    <mergeCell ref="AC199:AM199"/>
    <mergeCell ref="AN199:AV199"/>
    <mergeCell ref="C200:E200"/>
    <mergeCell ref="F200:K200"/>
    <mergeCell ref="R200:AB200"/>
    <mergeCell ref="AC200:AM200"/>
    <mergeCell ref="AN200:AV200"/>
    <mergeCell ref="C197:E197"/>
    <mergeCell ref="F197:K197"/>
    <mergeCell ref="R197:AB197"/>
    <mergeCell ref="AC197:AM197"/>
    <mergeCell ref="AN197:AV197"/>
    <mergeCell ref="C198:E198"/>
    <mergeCell ref="F198:K198"/>
    <mergeCell ref="R198:AB198"/>
    <mergeCell ref="AC198:AM198"/>
    <mergeCell ref="AN198:AV198"/>
    <mergeCell ref="L197:Q197"/>
    <mergeCell ref="L198:Q198"/>
    <mergeCell ref="L199:Q199"/>
    <mergeCell ref="L200:Q200"/>
    <mergeCell ref="C203:E203"/>
    <mergeCell ref="F203:K203"/>
    <mergeCell ref="R203:AB203"/>
    <mergeCell ref="AC203:AM203"/>
    <mergeCell ref="AN203:AV203"/>
    <mergeCell ref="C204:E204"/>
    <mergeCell ref="F204:K204"/>
    <mergeCell ref="R204:AB204"/>
    <mergeCell ref="AC204:AM204"/>
    <mergeCell ref="AN204:AV204"/>
    <mergeCell ref="C201:E201"/>
    <mergeCell ref="F201:K201"/>
    <mergeCell ref="R201:AB201"/>
    <mergeCell ref="AC201:AM201"/>
    <mergeCell ref="AN201:AV201"/>
    <mergeCell ref="C202:E202"/>
    <mergeCell ref="F202:K202"/>
    <mergeCell ref="R202:AB202"/>
    <mergeCell ref="AC202:AM202"/>
    <mergeCell ref="AN202:AV202"/>
    <mergeCell ref="L201:Q201"/>
    <mergeCell ref="L202:Q202"/>
    <mergeCell ref="L203:Q203"/>
    <mergeCell ref="L204:Q204"/>
    <mergeCell ref="C207:E207"/>
    <mergeCell ref="F207:K207"/>
    <mergeCell ref="R207:AB207"/>
    <mergeCell ref="AC207:AM207"/>
    <mergeCell ref="AN207:AV207"/>
    <mergeCell ref="C208:E208"/>
    <mergeCell ref="F208:K208"/>
    <mergeCell ref="R208:AB208"/>
    <mergeCell ref="AC208:AM208"/>
    <mergeCell ref="AN208:AV208"/>
    <mergeCell ref="C205:E205"/>
    <mergeCell ref="F205:K205"/>
    <mergeCell ref="R205:AB205"/>
    <mergeCell ref="AC205:AM205"/>
    <mergeCell ref="AN205:AV205"/>
    <mergeCell ref="C206:E206"/>
    <mergeCell ref="F206:K206"/>
    <mergeCell ref="R206:AB206"/>
    <mergeCell ref="AC206:AM206"/>
    <mergeCell ref="AN206:AV206"/>
    <mergeCell ref="L205:Q205"/>
    <mergeCell ref="L206:Q206"/>
    <mergeCell ref="L207:Q207"/>
    <mergeCell ref="L208:Q208"/>
    <mergeCell ref="C211:E211"/>
    <mergeCell ref="F211:K211"/>
    <mergeCell ref="R211:AB211"/>
    <mergeCell ref="AC211:AM211"/>
    <mergeCell ref="AN211:AV211"/>
    <mergeCell ref="C212:E212"/>
    <mergeCell ref="F212:K212"/>
    <mergeCell ref="R212:AB212"/>
    <mergeCell ref="AC212:AM212"/>
    <mergeCell ref="AN212:AV212"/>
    <mergeCell ref="C209:E209"/>
    <mergeCell ref="F209:K209"/>
    <mergeCell ref="R209:AB209"/>
    <mergeCell ref="AC209:AM209"/>
    <mergeCell ref="AN209:AV209"/>
    <mergeCell ref="C210:E210"/>
    <mergeCell ref="F210:K210"/>
    <mergeCell ref="R210:AB210"/>
    <mergeCell ref="AC210:AM210"/>
    <mergeCell ref="AN210:AV210"/>
    <mergeCell ref="L209:Q209"/>
    <mergeCell ref="L210:Q210"/>
    <mergeCell ref="L211:Q211"/>
    <mergeCell ref="L212:Q212"/>
    <mergeCell ref="C215:E215"/>
    <mergeCell ref="F215:K215"/>
    <mergeCell ref="R215:AB215"/>
    <mergeCell ref="AC215:AM215"/>
    <mergeCell ref="AN215:AV215"/>
    <mergeCell ref="C216:E216"/>
    <mergeCell ref="F216:K216"/>
    <mergeCell ref="R216:AB216"/>
    <mergeCell ref="AC216:AM216"/>
    <mergeCell ref="AN216:AV216"/>
    <mergeCell ref="C213:E213"/>
    <mergeCell ref="F213:K213"/>
    <mergeCell ref="R213:AB213"/>
    <mergeCell ref="AC213:AM213"/>
    <mergeCell ref="AN213:AV213"/>
    <mergeCell ref="C214:E214"/>
    <mergeCell ref="F214:K214"/>
    <mergeCell ref="R214:AB214"/>
    <mergeCell ref="AC214:AM214"/>
    <mergeCell ref="AN214:AV214"/>
    <mergeCell ref="L213:Q213"/>
    <mergeCell ref="L214:Q214"/>
    <mergeCell ref="L215:Q215"/>
    <mergeCell ref="L216:Q216"/>
    <mergeCell ref="C219:E219"/>
    <mergeCell ref="F219:K219"/>
    <mergeCell ref="R219:AB219"/>
    <mergeCell ref="AC219:AM219"/>
    <mergeCell ref="AN219:AV219"/>
    <mergeCell ref="C220:E220"/>
    <mergeCell ref="F220:K220"/>
    <mergeCell ref="R220:AB220"/>
    <mergeCell ref="AC220:AM220"/>
    <mergeCell ref="AN220:AV220"/>
    <mergeCell ref="C217:E217"/>
    <mergeCell ref="F217:K217"/>
    <mergeCell ref="R217:AB217"/>
    <mergeCell ref="AC217:AM217"/>
    <mergeCell ref="AN217:AV217"/>
    <mergeCell ref="C218:E218"/>
    <mergeCell ref="F218:K218"/>
    <mergeCell ref="R218:AB218"/>
    <mergeCell ref="AC218:AM218"/>
    <mergeCell ref="AN218:AV218"/>
    <mergeCell ref="L217:Q217"/>
    <mergeCell ref="L218:Q218"/>
    <mergeCell ref="L219:Q219"/>
    <mergeCell ref="L220:Q220"/>
    <mergeCell ref="C223:E223"/>
    <mergeCell ref="F223:K223"/>
    <mergeCell ref="R223:AB223"/>
    <mergeCell ref="AC223:AM223"/>
    <mergeCell ref="AN223:AV223"/>
    <mergeCell ref="C224:E224"/>
    <mergeCell ref="F224:K224"/>
    <mergeCell ref="R224:AB224"/>
    <mergeCell ref="AC224:AM224"/>
    <mergeCell ref="AN224:AV224"/>
    <mergeCell ref="C221:E221"/>
    <mergeCell ref="F221:K221"/>
    <mergeCell ref="R221:AB221"/>
    <mergeCell ref="AC221:AM221"/>
    <mergeCell ref="AN221:AV221"/>
    <mergeCell ref="C222:E222"/>
    <mergeCell ref="F222:K222"/>
    <mergeCell ref="R222:AB222"/>
    <mergeCell ref="AC222:AM222"/>
    <mergeCell ref="AN222:AV222"/>
    <mergeCell ref="L221:Q221"/>
    <mergeCell ref="L222:Q222"/>
    <mergeCell ref="L223:Q223"/>
    <mergeCell ref="L224:Q224"/>
    <mergeCell ref="C227:E227"/>
    <mergeCell ref="F227:K227"/>
    <mergeCell ref="R227:AB227"/>
    <mergeCell ref="AC227:AM227"/>
    <mergeCell ref="AN227:AV227"/>
    <mergeCell ref="C228:E228"/>
    <mergeCell ref="F228:K228"/>
    <mergeCell ref="R228:AB228"/>
    <mergeCell ref="AC228:AM228"/>
    <mergeCell ref="AN228:AV228"/>
    <mergeCell ref="C225:E225"/>
    <mergeCell ref="F225:K225"/>
    <mergeCell ref="R225:AB225"/>
    <mergeCell ref="AC225:AM225"/>
    <mergeCell ref="AN225:AV225"/>
    <mergeCell ref="C226:E226"/>
    <mergeCell ref="F226:K226"/>
    <mergeCell ref="R226:AB226"/>
    <mergeCell ref="AC226:AM226"/>
    <mergeCell ref="AN226:AV226"/>
    <mergeCell ref="L225:Q225"/>
    <mergeCell ref="L226:Q226"/>
    <mergeCell ref="L227:Q227"/>
    <mergeCell ref="L228:Q228"/>
    <mergeCell ref="C231:E231"/>
    <mergeCell ref="F231:K231"/>
    <mergeCell ref="R231:AB231"/>
    <mergeCell ref="AC231:AM231"/>
    <mergeCell ref="AN231:AV231"/>
    <mergeCell ref="C232:E232"/>
    <mergeCell ref="F232:K232"/>
    <mergeCell ref="R232:AB232"/>
    <mergeCell ref="AC232:AM232"/>
    <mergeCell ref="AN232:AV232"/>
    <mergeCell ref="C229:E229"/>
    <mergeCell ref="F229:K229"/>
    <mergeCell ref="R229:AB229"/>
    <mergeCell ref="AC229:AM229"/>
    <mergeCell ref="AN229:AV229"/>
    <mergeCell ref="C230:E230"/>
    <mergeCell ref="F230:K230"/>
    <mergeCell ref="R230:AB230"/>
    <mergeCell ref="AC230:AM230"/>
    <mergeCell ref="AN230:AV230"/>
    <mergeCell ref="L229:Q229"/>
    <mergeCell ref="L230:Q230"/>
    <mergeCell ref="L231:Q231"/>
    <mergeCell ref="L232:Q232"/>
    <mergeCell ref="C235:E235"/>
    <mergeCell ref="F235:K235"/>
    <mergeCell ref="R235:AB235"/>
    <mergeCell ref="AC235:AM235"/>
    <mergeCell ref="AN235:AV235"/>
    <mergeCell ref="C236:E236"/>
    <mergeCell ref="F236:K236"/>
    <mergeCell ref="R236:AB236"/>
    <mergeCell ref="AC236:AM236"/>
    <mergeCell ref="AN236:AV236"/>
    <mergeCell ref="C233:E233"/>
    <mergeCell ref="F233:K233"/>
    <mergeCell ref="R233:AB233"/>
    <mergeCell ref="AC233:AM233"/>
    <mergeCell ref="AN233:AV233"/>
    <mergeCell ref="C234:E234"/>
    <mergeCell ref="F234:K234"/>
    <mergeCell ref="R234:AB234"/>
    <mergeCell ref="AC234:AM234"/>
    <mergeCell ref="AN234:AV234"/>
    <mergeCell ref="L233:Q233"/>
    <mergeCell ref="L234:Q234"/>
    <mergeCell ref="L235:Q235"/>
    <mergeCell ref="L236:Q236"/>
    <mergeCell ref="C246:P246"/>
    <mergeCell ref="Q246:S246"/>
    <mergeCell ref="U246:V246"/>
    <mergeCell ref="X246:Y246"/>
    <mergeCell ref="C247:P247"/>
    <mergeCell ref="C239:E239"/>
    <mergeCell ref="F239:K239"/>
    <mergeCell ref="R239:AB239"/>
    <mergeCell ref="AC239:AM239"/>
    <mergeCell ref="AN239:AV239"/>
    <mergeCell ref="C245:P245"/>
    <mergeCell ref="C237:E237"/>
    <mergeCell ref="F237:K237"/>
    <mergeCell ref="R237:AB237"/>
    <mergeCell ref="AC237:AM237"/>
    <mergeCell ref="AN237:AV237"/>
    <mergeCell ref="C238:E238"/>
    <mergeCell ref="F238:K238"/>
    <mergeCell ref="R238:AB238"/>
    <mergeCell ref="AC238:AM238"/>
    <mergeCell ref="AN238:AV238"/>
    <mergeCell ref="L237:Q237"/>
    <mergeCell ref="L238:Q238"/>
    <mergeCell ref="L239:Q239"/>
    <mergeCell ref="Q245:S245"/>
    <mergeCell ref="U245:V245"/>
    <mergeCell ref="X245:Y245"/>
    <mergeCell ref="Q247:V247"/>
    <mergeCell ref="C253:E253"/>
    <mergeCell ref="F253:K253"/>
    <mergeCell ref="R253:AB253"/>
    <mergeCell ref="AC253:AM253"/>
    <mergeCell ref="AN253:AV253"/>
    <mergeCell ref="C254:E254"/>
    <mergeCell ref="F254:K254"/>
    <mergeCell ref="R254:AB254"/>
    <mergeCell ref="AC254:AM254"/>
    <mergeCell ref="AN254:AV254"/>
    <mergeCell ref="AN251:AV251"/>
    <mergeCell ref="C252:E252"/>
    <mergeCell ref="F252:K252"/>
    <mergeCell ref="R252:AB252"/>
    <mergeCell ref="AC252:AM252"/>
    <mergeCell ref="AN252:AV252"/>
    <mergeCell ref="C248:P248"/>
    <mergeCell ref="Q248:V248"/>
    <mergeCell ref="C251:E251"/>
    <mergeCell ref="F251:K251"/>
    <mergeCell ref="R251:AB251"/>
    <mergeCell ref="AC251:AM251"/>
    <mergeCell ref="L251:Q251"/>
    <mergeCell ref="L252:Q252"/>
    <mergeCell ref="L253:Q253"/>
    <mergeCell ref="L254:Q254"/>
    <mergeCell ref="C257:E257"/>
    <mergeCell ref="F257:K257"/>
    <mergeCell ref="R257:AB257"/>
    <mergeCell ref="AC257:AM257"/>
    <mergeCell ref="AN257:AV257"/>
    <mergeCell ref="C258:E258"/>
    <mergeCell ref="F258:K258"/>
    <mergeCell ref="R258:AB258"/>
    <mergeCell ref="AC258:AM258"/>
    <mergeCell ref="AN258:AV258"/>
    <mergeCell ref="C255:E255"/>
    <mergeCell ref="F255:K255"/>
    <mergeCell ref="R255:AB255"/>
    <mergeCell ref="AC255:AM255"/>
    <mergeCell ref="AN255:AV255"/>
    <mergeCell ref="C256:E256"/>
    <mergeCell ref="F256:K256"/>
    <mergeCell ref="R256:AB256"/>
    <mergeCell ref="AC256:AM256"/>
    <mergeCell ref="AN256:AV256"/>
    <mergeCell ref="L255:Q255"/>
    <mergeCell ref="L256:Q256"/>
    <mergeCell ref="L257:Q257"/>
    <mergeCell ref="L258:Q258"/>
    <mergeCell ref="C261:E261"/>
    <mergeCell ref="F261:K261"/>
    <mergeCell ref="R261:AB261"/>
    <mergeCell ref="AC261:AM261"/>
    <mergeCell ref="AN261:AV261"/>
    <mergeCell ref="C262:E262"/>
    <mergeCell ref="F262:K262"/>
    <mergeCell ref="R262:AB262"/>
    <mergeCell ref="AC262:AM262"/>
    <mergeCell ref="AN262:AV262"/>
    <mergeCell ref="C259:E259"/>
    <mergeCell ref="F259:K259"/>
    <mergeCell ref="R259:AB259"/>
    <mergeCell ref="AC259:AM259"/>
    <mergeCell ref="AN259:AV259"/>
    <mergeCell ref="C260:E260"/>
    <mergeCell ref="F260:K260"/>
    <mergeCell ref="R260:AB260"/>
    <mergeCell ref="AC260:AM260"/>
    <mergeCell ref="AN260:AV260"/>
    <mergeCell ref="L259:Q259"/>
    <mergeCell ref="L260:Q260"/>
    <mergeCell ref="L261:Q261"/>
    <mergeCell ref="L262:Q262"/>
    <mergeCell ref="C265:E265"/>
    <mergeCell ref="F265:K265"/>
    <mergeCell ref="R265:AB265"/>
    <mergeCell ref="AC265:AM265"/>
    <mergeCell ref="AN265:AV265"/>
    <mergeCell ref="C266:E266"/>
    <mergeCell ref="F266:K266"/>
    <mergeCell ref="R266:AB266"/>
    <mergeCell ref="AC266:AM266"/>
    <mergeCell ref="AN266:AV266"/>
    <mergeCell ref="C263:E263"/>
    <mergeCell ref="F263:K263"/>
    <mergeCell ref="R263:AB263"/>
    <mergeCell ref="AC263:AM263"/>
    <mergeCell ref="AN263:AV263"/>
    <mergeCell ref="C264:E264"/>
    <mergeCell ref="F264:K264"/>
    <mergeCell ref="R264:AB264"/>
    <mergeCell ref="AC264:AM264"/>
    <mergeCell ref="AN264:AV264"/>
    <mergeCell ref="L263:Q263"/>
    <mergeCell ref="L264:Q264"/>
    <mergeCell ref="L265:Q265"/>
    <mergeCell ref="L266:Q266"/>
    <mergeCell ref="C269:E269"/>
    <mergeCell ref="F269:K269"/>
    <mergeCell ref="R269:AB269"/>
    <mergeCell ref="AC269:AM269"/>
    <mergeCell ref="AN269:AV269"/>
    <mergeCell ref="C270:E270"/>
    <mergeCell ref="F270:K270"/>
    <mergeCell ref="R270:AB270"/>
    <mergeCell ref="AC270:AM270"/>
    <mergeCell ref="AN270:AV270"/>
    <mergeCell ref="C267:E267"/>
    <mergeCell ref="F267:K267"/>
    <mergeCell ref="R267:AB267"/>
    <mergeCell ref="AC267:AM267"/>
    <mergeCell ref="AN267:AV267"/>
    <mergeCell ref="C268:E268"/>
    <mergeCell ref="F268:K268"/>
    <mergeCell ref="R268:AB268"/>
    <mergeCell ref="AC268:AM268"/>
    <mergeCell ref="AN268:AV268"/>
    <mergeCell ref="L267:Q267"/>
    <mergeCell ref="L268:Q268"/>
    <mergeCell ref="L269:Q269"/>
    <mergeCell ref="L270:Q270"/>
    <mergeCell ref="C273:E273"/>
    <mergeCell ref="F273:K273"/>
    <mergeCell ref="R273:AB273"/>
    <mergeCell ref="AC273:AM273"/>
    <mergeCell ref="AN273:AV273"/>
    <mergeCell ref="C274:E274"/>
    <mergeCell ref="F274:K274"/>
    <mergeCell ref="R274:AB274"/>
    <mergeCell ref="AC274:AM274"/>
    <mergeCell ref="AN274:AV274"/>
    <mergeCell ref="C271:E271"/>
    <mergeCell ref="F271:K271"/>
    <mergeCell ref="R271:AB271"/>
    <mergeCell ref="AC271:AM271"/>
    <mergeCell ref="AN271:AV271"/>
    <mergeCell ref="C272:E272"/>
    <mergeCell ref="F272:K272"/>
    <mergeCell ref="R272:AB272"/>
    <mergeCell ref="AC272:AM272"/>
    <mergeCell ref="AN272:AV272"/>
    <mergeCell ref="L271:Q271"/>
    <mergeCell ref="L272:Q272"/>
    <mergeCell ref="L273:Q273"/>
    <mergeCell ref="L274:Q274"/>
    <mergeCell ref="C277:E277"/>
    <mergeCell ref="F277:K277"/>
    <mergeCell ref="R277:AB277"/>
    <mergeCell ref="AC277:AM277"/>
    <mergeCell ref="AN277:AV277"/>
    <mergeCell ref="C278:E278"/>
    <mergeCell ref="F278:K278"/>
    <mergeCell ref="R278:AB278"/>
    <mergeCell ref="AC278:AM278"/>
    <mergeCell ref="AN278:AV278"/>
    <mergeCell ref="C275:E275"/>
    <mergeCell ref="F275:K275"/>
    <mergeCell ref="R275:AB275"/>
    <mergeCell ref="AC275:AM275"/>
    <mergeCell ref="AN275:AV275"/>
    <mergeCell ref="C276:E276"/>
    <mergeCell ref="F276:K276"/>
    <mergeCell ref="R276:AB276"/>
    <mergeCell ref="AC276:AM276"/>
    <mergeCell ref="AN276:AV276"/>
    <mergeCell ref="L275:Q275"/>
    <mergeCell ref="L276:Q276"/>
    <mergeCell ref="L277:Q277"/>
    <mergeCell ref="L278:Q278"/>
    <mergeCell ref="C281:E281"/>
    <mergeCell ref="F281:K281"/>
    <mergeCell ref="R281:AB281"/>
    <mergeCell ref="AC281:AM281"/>
    <mergeCell ref="AN281:AV281"/>
    <mergeCell ref="C282:E282"/>
    <mergeCell ref="F282:K282"/>
    <mergeCell ref="R282:AB282"/>
    <mergeCell ref="AC282:AM282"/>
    <mergeCell ref="AN282:AV282"/>
    <mergeCell ref="C279:E279"/>
    <mergeCell ref="F279:K279"/>
    <mergeCell ref="R279:AB279"/>
    <mergeCell ref="AC279:AM279"/>
    <mergeCell ref="AN279:AV279"/>
    <mergeCell ref="C280:E280"/>
    <mergeCell ref="F280:K280"/>
    <mergeCell ref="R280:AB280"/>
    <mergeCell ref="AC280:AM280"/>
    <mergeCell ref="AN280:AV280"/>
    <mergeCell ref="L279:Q279"/>
    <mergeCell ref="L280:Q280"/>
    <mergeCell ref="L281:Q281"/>
    <mergeCell ref="L282:Q282"/>
    <mergeCell ref="C285:E285"/>
    <mergeCell ref="F285:K285"/>
    <mergeCell ref="R285:AB285"/>
    <mergeCell ref="AC285:AM285"/>
    <mergeCell ref="AN285:AV285"/>
    <mergeCell ref="C286:E286"/>
    <mergeCell ref="F286:K286"/>
    <mergeCell ref="R286:AB286"/>
    <mergeCell ref="AC286:AM286"/>
    <mergeCell ref="AN286:AV286"/>
    <mergeCell ref="C283:E283"/>
    <mergeCell ref="F283:K283"/>
    <mergeCell ref="R283:AB283"/>
    <mergeCell ref="AC283:AM283"/>
    <mergeCell ref="AN283:AV283"/>
    <mergeCell ref="C284:E284"/>
    <mergeCell ref="F284:K284"/>
    <mergeCell ref="R284:AB284"/>
    <mergeCell ref="AC284:AM284"/>
    <mergeCell ref="AN284:AV284"/>
    <mergeCell ref="L283:Q283"/>
    <mergeCell ref="L284:Q284"/>
    <mergeCell ref="L285:Q285"/>
    <mergeCell ref="L286:Q286"/>
    <mergeCell ref="C289:E289"/>
    <mergeCell ref="F289:K289"/>
    <mergeCell ref="R289:AB289"/>
    <mergeCell ref="AC289:AM289"/>
    <mergeCell ref="AN289:AV289"/>
    <mergeCell ref="C290:E290"/>
    <mergeCell ref="F290:K290"/>
    <mergeCell ref="R290:AB290"/>
    <mergeCell ref="AC290:AM290"/>
    <mergeCell ref="AN290:AV290"/>
    <mergeCell ref="C287:E287"/>
    <mergeCell ref="F287:K287"/>
    <mergeCell ref="R287:AB287"/>
    <mergeCell ref="AC287:AM287"/>
    <mergeCell ref="AN287:AV287"/>
    <mergeCell ref="C288:E288"/>
    <mergeCell ref="F288:K288"/>
    <mergeCell ref="R288:AB288"/>
    <mergeCell ref="AC288:AM288"/>
    <mergeCell ref="AN288:AV288"/>
    <mergeCell ref="L287:Q287"/>
    <mergeCell ref="L288:Q288"/>
    <mergeCell ref="L289:Q289"/>
    <mergeCell ref="L290:Q290"/>
    <mergeCell ref="C293:E293"/>
    <mergeCell ref="F293:K293"/>
    <mergeCell ref="R293:AB293"/>
    <mergeCell ref="AC293:AM293"/>
    <mergeCell ref="AN293:AV293"/>
    <mergeCell ref="C294:E294"/>
    <mergeCell ref="F294:K294"/>
    <mergeCell ref="R294:AB294"/>
    <mergeCell ref="AC294:AM294"/>
    <mergeCell ref="AN294:AV294"/>
    <mergeCell ref="C291:E291"/>
    <mergeCell ref="F291:K291"/>
    <mergeCell ref="R291:AB291"/>
    <mergeCell ref="AC291:AM291"/>
    <mergeCell ref="AN291:AV291"/>
    <mergeCell ref="C292:E292"/>
    <mergeCell ref="F292:K292"/>
    <mergeCell ref="R292:AB292"/>
    <mergeCell ref="AC292:AM292"/>
    <mergeCell ref="AN292:AV292"/>
    <mergeCell ref="L291:Q291"/>
    <mergeCell ref="L292:Q292"/>
    <mergeCell ref="L293:Q293"/>
    <mergeCell ref="L294:Q294"/>
    <mergeCell ref="C299:E299"/>
    <mergeCell ref="F299:K299"/>
    <mergeCell ref="R299:AB299"/>
    <mergeCell ref="AC299:AM299"/>
    <mergeCell ref="AN299:AV299"/>
    <mergeCell ref="C297:E297"/>
    <mergeCell ref="F297:K297"/>
    <mergeCell ref="R297:AB297"/>
    <mergeCell ref="AC297:AM297"/>
    <mergeCell ref="AN297:AV297"/>
    <mergeCell ref="C298:E298"/>
    <mergeCell ref="F298:K298"/>
    <mergeCell ref="R298:AB298"/>
    <mergeCell ref="AC298:AM298"/>
    <mergeCell ref="AN298:AV298"/>
    <mergeCell ref="C295:E295"/>
    <mergeCell ref="F295:K295"/>
    <mergeCell ref="R295:AB295"/>
    <mergeCell ref="AC295:AM295"/>
    <mergeCell ref="AN295:AV295"/>
    <mergeCell ref="C296:E296"/>
    <mergeCell ref="F296:K296"/>
    <mergeCell ref="R296:AB296"/>
    <mergeCell ref="AC296:AM296"/>
    <mergeCell ref="AN296:AV296"/>
    <mergeCell ref="L295:Q295"/>
    <mergeCell ref="L296:Q296"/>
    <mergeCell ref="L297:Q297"/>
    <mergeCell ref="L298:Q298"/>
    <mergeCell ref="L299:Q299"/>
  </mergeCells>
  <phoneticPr fontId="3"/>
  <dataValidations count="2">
    <dataValidation type="list" allowBlank="1" showInputMessage="1" showErrorMessage="1" sqref="F12:K59 F60:Q60 F72:K119 F132:K179 F192:K239 F252:K299" xr:uid="{00000000-0002-0000-0700-000000000000}">
      <formula1>$BP$1:$BP$2</formula1>
    </dataValidation>
    <dataValidation type="list" allowBlank="1" showInputMessage="1" showErrorMessage="1" sqref="L12:Q59 L72:Q119 L132:Q179 L192:Q239 L252:Q299" xr:uid="{00000000-0002-0000-0700-000001000000}">
      <formula1>$BO$1:$BO$2</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portrait" r:id="rId1"/>
  <rowBreaks count="4" manualBreakCount="4">
    <brk id="60" max="42" man="1"/>
    <brk id="120" max="42" man="1"/>
    <brk id="180" max="42" man="1"/>
    <brk id="240"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チェックリスト</vt:lpstr>
      <vt:lpstr>第16号</vt:lpstr>
      <vt:lpstr>第16号別紙1</vt:lpstr>
      <vt:lpstr>第16号別紙内訳(①現地調査費) </vt:lpstr>
      <vt:lpstr>第16号別紙内訳(②設備導入費)</vt:lpstr>
      <vt:lpstr>第16号別紙内訳(③システム基盤構築・改修費) </vt:lpstr>
      <vt:lpstr>第16号別紙２</vt:lpstr>
      <vt:lpstr>第16号別紙３</vt:lpstr>
      <vt:lpstr>チェックリスト!Print_Area</vt:lpstr>
      <vt:lpstr>第16号!Print_Area</vt:lpstr>
      <vt:lpstr>第16号別紙1!Print_Area</vt:lpstr>
      <vt:lpstr>第16号別紙２!Print_Area</vt:lpstr>
      <vt:lpstr>第16号別紙３!Print_Area</vt:lpstr>
      <vt:lpstr>'第16号別紙内訳(①現地調査費) '!Print_Area</vt:lpstr>
      <vt:lpstr>'第16号別紙内訳(②設備導入費)'!Print_Area</vt:lpstr>
      <vt:lpstr>'第16号別紙内訳(③システム基盤構築・改修費)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2024-01-18T04:37:39Z</dcterms:created>
  <dcterms:modified xsi:type="dcterms:W3CDTF">2024-11-14T02:43:14Z</dcterms:modified>
</cp:coreProperties>
</file>