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202300"/>
  <xr:revisionPtr revIDLastSave="0" documentId="13_ncr:1_{9A04D9D6-849E-4438-8E9E-E4E54AB986B7}" xr6:coauthVersionLast="47" xr6:coauthVersionMax="47" xr10:uidLastSave="{00000000-0000-0000-0000-000000000000}"/>
  <bookViews>
    <workbookView xWindow="28680" yWindow="-1245" windowWidth="29040" windowHeight="15720" xr2:uid="{F421C6B6-742A-40FD-98D5-38922DE96B99}"/>
  </bookViews>
  <sheets>
    <sheet name="助成対象車両に関する情報" sheetId="1" r:id="rId1"/>
  </sheets>
  <definedNames>
    <definedName name="_xlnm.Print_Area" localSheetId="0">助成対象車両に関する情報!$A$1:$AA$58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4" i="1" l="1"/>
  <c r="AA5" i="1" l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4" i="1"/>
  <c r="I54" i="1"/>
  <c r="T54" i="1" l="1"/>
</calcChain>
</file>

<file path=xl/sharedStrings.xml><?xml version="1.0" encoding="utf-8"?>
<sst xmlns="http://schemas.openxmlformats.org/spreadsheetml/2006/main" count="47" uniqueCount="47">
  <si>
    <t>No.</t>
    <phoneticPr fontId="2"/>
  </si>
  <si>
    <t>使用の本拠の位置</t>
    <rPh sb="0" eb="2">
      <t>シヨウ</t>
    </rPh>
    <rPh sb="3" eb="5">
      <t>ホンキョ</t>
    </rPh>
    <rPh sb="6" eb="8">
      <t>イチ</t>
    </rPh>
    <phoneticPr fontId="6"/>
  </si>
  <si>
    <t>交付
申請額</t>
    <rPh sb="0" eb="2">
      <t>コウフ</t>
    </rPh>
    <rPh sb="3" eb="6">
      <t>シンセイガク</t>
    </rPh>
    <phoneticPr fontId="6"/>
  </si>
  <si>
    <t>例</t>
    <rPh sb="0" eb="1">
      <t>レイ</t>
    </rPh>
    <phoneticPr fontId="2"/>
  </si>
  <si>
    <t>台計数</t>
    <rPh sb="0" eb="1">
      <t>ダイ</t>
    </rPh>
    <rPh sb="1" eb="2">
      <t>ケイ</t>
    </rPh>
    <rPh sb="2" eb="3">
      <t>スウ</t>
    </rPh>
    <phoneticPr fontId="3"/>
  </si>
  <si>
    <t>台</t>
    <rPh sb="0" eb="1">
      <t>ダイ</t>
    </rPh>
    <phoneticPr fontId="3"/>
  </si>
  <si>
    <t>交付申請額計</t>
    <rPh sb="0" eb="2">
      <t>コウフ</t>
    </rPh>
    <rPh sb="2" eb="4">
      <t>シンセイ</t>
    </rPh>
    <rPh sb="4" eb="5">
      <t>ガク</t>
    </rPh>
    <rPh sb="5" eb="6">
      <t>ケイ</t>
    </rPh>
    <phoneticPr fontId="3"/>
  </si>
  <si>
    <t>円</t>
    <rPh sb="0" eb="1">
      <t>エン</t>
    </rPh>
    <phoneticPr fontId="3"/>
  </si>
  <si>
    <t>メーカー名</t>
    <rPh sb="4" eb="5">
      <t>メイ</t>
    </rPh>
    <phoneticPr fontId="2"/>
  </si>
  <si>
    <t>車名</t>
    <rPh sb="0" eb="2">
      <t>シャメイ</t>
    </rPh>
    <phoneticPr fontId="2"/>
  </si>
  <si>
    <t>代表型式</t>
    <rPh sb="0" eb="4">
      <t>ダイヒョウカタシキ</t>
    </rPh>
    <phoneticPr fontId="2"/>
  </si>
  <si>
    <t>自家用・事業用の別</t>
    <rPh sb="0" eb="3">
      <t>ジカヨウ</t>
    </rPh>
    <rPh sb="4" eb="7">
      <t>ジギョウヨウ</t>
    </rPh>
    <rPh sb="8" eb="9">
      <t>ベツ</t>
    </rPh>
    <phoneticPr fontId="6"/>
  </si>
  <si>
    <t>初度登録日</t>
    <rPh sb="0" eb="4">
      <t>ショドトウロク</t>
    </rPh>
    <rPh sb="4" eb="5">
      <t>ヒ</t>
    </rPh>
    <phoneticPr fontId="6"/>
  </si>
  <si>
    <t>車台番号</t>
    <rPh sb="0" eb="4">
      <t>シャダイバンゴウ</t>
    </rPh>
    <phoneticPr fontId="2"/>
  </si>
  <si>
    <t>車両本体価格</t>
    <rPh sb="0" eb="2">
      <t>シャリョウ</t>
    </rPh>
    <rPh sb="2" eb="6">
      <t>ホンタイカカク</t>
    </rPh>
    <phoneticPr fontId="6"/>
  </si>
  <si>
    <t>国からの補助を
受けている</t>
    <phoneticPr fontId="2"/>
  </si>
  <si>
    <t>国補助金事業名</t>
    <rPh sb="0" eb="1">
      <t>クニ</t>
    </rPh>
    <rPh sb="1" eb="4">
      <t>ホジョキン</t>
    </rPh>
    <rPh sb="4" eb="6">
      <t>ジギョウ</t>
    </rPh>
    <rPh sb="6" eb="7">
      <t>メイ</t>
    </rPh>
    <phoneticPr fontId="6"/>
  </si>
  <si>
    <t>国補助額（円）</t>
    <rPh sb="0" eb="1">
      <t>クニ</t>
    </rPh>
    <rPh sb="1" eb="3">
      <t>ホジョ</t>
    </rPh>
    <rPh sb="3" eb="4">
      <t>ガク</t>
    </rPh>
    <rPh sb="5" eb="6">
      <t>エン</t>
    </rPh>
    <phoneticPr fontId="6"/>
  </si>
  <si>
    <t>その他区市町村等から
補助を受けている</t>
    <phoneticPr fontId="2"/>
  </si>
  <si>
    <t>その他区市町村等補助金事業名</t>
    <phoneticPr fontId="2"/>
  </si>
  <si>
    <t>その他区市町村等補助金額（円）</t>
    <phoneticPr fontId="2"/>
  </si>
  <si>
    <t>助成計算額</t>
    <phoneticPr fontId="2"/>
  </si>
  <si>
    <t>車両種別</t>
    <rPh sb="0" eb="4">
      <t>シャリョウシュベツ</t>
    </rPh>
    <phoneticPr fontId="2"/>
  </si>
  <si>
    <t>EVトラック</t>
  </si>
  <si>
    <t>環境省補助基準額</t>
    <phoneticPr fontId="6"/>
  </si>
  <si>
    <t>助成金差し引き前のリース総額（税抜き）</t>
    <phoneticPr fontId="2"/>
  </si>
  <si>
    <t>後付けの給電機能実装費用</t>
    <phoneticPr fontId="2"/>
  </si>
  <si>
    <t>事業用</t>
    <rPh sb="0" eb="3">
      <t>ジギョウヨウ</t>
    </rPh>
    <phoneticPr fontId="2"/>
  </si>
  <si>
    <t>東京都新宿区西新宿●-●-●</t>
    <phoneticPr fontId="2"/>
  </si>
  <si>
    <t>はい</t>
    <phoneticPr fontId="2"/>
  </si>
  <si>
    <t>※なければ空白</t>
    <rPh sb="5" eb="7">
      <t>クウハク</t>
    </rPh>
    <phoneticPr fontId="2"/>
  </si>
  <si>
    <t>※X列にてその他を選択した場合のみ記入</t>
    <rPh sb="2" eb="3">
      <t>レツ</t>
    </rPh>
    <rPh sb="7" eb="8">
      <t>タ</t>
    </rPh>
    <rPh sb="9" eb="11">
      <t>センタク</t>
    </rPh>
    <rPh sb="13" eb="15">
      <t>バアイ</t>
    </rPh>
    <rPh sb="17" eb="19">
      <t>キニュウ</t>
    </rPh>
    <phoneticPr fontId="2"/>
  </si>
  <si>
    <t>いいえ</t>
    <phoneticPr fontId="2"/>
  </si>
  <si>
    <t xml:space="preserve">令和５年度補正予算　脱炭素成長型経済構造移行推進対策費補助金 </t>
    <phoneticPr fontId="2"/>
  </si>
  <si>
    <t>認証による増額を希望しない</t>
  </si>
  <si>
    <t>NKR81-000000</t>
    <phoneticPr fontId="2"/>
  </si>
  <si>
    <t>なし</t>
    <phoneticPr fontId="2"/>
  </si>
  <si>
    <t>充放電設備又は公共用充電設備の導入</t>
    <rPh sb="0" eb="3">
      <t>ジュウホウデン</t>
    </rPh>
    <rPh sb="3" eb="5">
      <t>セツビ</t>
    </rPh>
    <rPh sb="5" eb="6">
      <t>マタ</t>
    </rPh>
    <rPh sb="7" eb="10">
      <t>コウキョウヨウ</t>
    </rPh>
    <rPh sb="10" eb="12">
      <t>ジュウデン</t>
    </rPh>
    <rPh sb="12" eb="14">
      <t>セツビ</t>
    </rPh>
    <rPh sb="15" eb="17">
      <t>ドウニュウ</t>
    </rPh>
    <phoneticPr fontId="2"/>
  </si>
  <si>
    <t>充放電設備又は公共用充電設備の導入
その他</t>
    <rPh sb="20" eb="21">
      <t>タ</t>
    </rPh>
    <phoneticPr fontId="2"/>
  </si>
  <si>
    <t>グリーン経営認証又は
ISO14001の認証取得有無</t>
    <phoneticPr fontId="2"/>
  </si>
  <si>
    <t>充放電設備又は公共用充電設備の導入
申請日　※X列がなしの場合は空欄</t>
    <rPh sb="18" eb="21">
      <t>シンセイヒ</t>
    </rPh>
    <rPh sb="24" eb="25">
      <t>レツ</t>
    </rPh>
    <rPh sb="29" eb="31">
      <t>バアイ</t>
    </rPh>
    <rPh sb="32" eb="34">
      <t>クウラン</t>
    </rPh>
    <phoneticPr fontId="2"/>
  </si>
  <si>
    <t>国補助の額確定日</t>
    <rPh sb="0" eb="3">
      <t>クニホジョ</t>
    </rPh>
    <rPh sb="4" eb="8">
      <t>ガクカクテイビ</t>
    </rPh>
    <phoneticPr fontId="2"/>
  </si>
  <si>
    <t>ZAB-FEAVK バッテリーS</t>
    <phoneticPr fontId="2"/>
  </si>
  <si>
    <t>三菱ふそうトラック・バス</t>
    <phoneticPr fontId="2"/>
  </si>
  <si>
    <t>三菱ふそう・eCanter</t>
    <rPh sb="0" eb="2">
      <t>ミツビシ</t>
    </rPh>
    <phoneticPr fontId="2"/>
  </si>
  <si>
    <t>Ｕ列で選択した項目の日付</t>
    <rPh sb="1" eb="2">
      <t>レツ</t>
    </rPh>
    <rPh sb="3" eb="5">
      <t>センタク</t>
    </rPh>
    <rPh sb="7" eb="9">
      <t>コウモク</t>
    </rPh>
    <rPh sb="10" eb="12">
      <t>ヒヅケ</t>
    </rPh>
    <phoneticPr fontId="2"/>
  </si>
  <si>
    <t>完了年月日
※完了日（いずれか最も遅い日）の種類を選択</t>
    <rPh sb="0" eb="2">
      <t>カンリョウ</t>
    </rPh>
    <rPh sb="2" eb="5">
      <t>ネンガッピ</t>
    </rPh>
    <rPh sb="7" eb="10">
      <t>カンリョウビ</t>
    </rPh>
    <rPh sb="15" eb="16">
      <t>モット</t>
    </rPh>
    <rPh sb="17" eb="18">
      <t>オソ</t>
    </rPh>
    <rPh sb="19" eb="20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</si>
</sst>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22"/>
      <color theme="1"/>
      <name val="游ゴシック"/>
      <family val="3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indexed="64"/>
      </left>
      <right style="medium">
        <color indexed="64"/>
      </right>
      <top/>
      <bottom style="dotted">
        <color theme="0" tint="-0.499984740745262"/>
      </bottom>
      <diagonal/>
    </border>
    <border>
      <left style="medium">
        <color indexed="64"/>
      </left>
      <right style="thin">
        <color indexed="64"/>
      </right>
      <top/>
      <bottom style="dotted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dotted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theme="0" tint="-0.499984740745262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2" borderId="0" xfId="1" applyFill="1" applyAlignment="1">
      <alignment horizontal="center" vertical="center"/>
    </xf>
    <xf numFmtId="0" fontId="1" fillId="2" borderId="0" xfId="1" applyFill="1">
      <alignment vertical="center"/>
    </xf>
    <xf numFmtId="38" fontId="0" fillId="2" borderId="0" xfId="2" applyFont="1" applyFill="1" applyBorder="1">
      <alignment vertical="center"/>
    </xf>
    <xf numFmtId="38" fontId="5" fillId="5" borderId="2" xfId="2" applyFont="1" applyFill="1" applyBorder="1">
      <alignment vertical="center"/>
    </xf>
    <xf numFmtId="0" fontId="5" fillId="0" borderId="3" xfId="1" applyFont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>
      <alignment vertical="center"/>
    </xf>
    <xf numFmtId="0" fontId="1" fillId="2" borderId="8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1" fillId="2" borderId="11" xfId="1" applyFill="1" applyBorder="1">
      <alignment vertical="center"/>
    </xf>
    <xf numFmtId="0" fontId="5" fillId="6" borderId="1" xfId="1" applyFont="1" applyFill="1" applyBorder="1" applyProtection="1">
      <alignment vertical="center"/>
      <protection locked="0"/>
    </xf>
    <xf numFmtId="0" fontId="5" fillId="6" borderId="4" xfId="1" applyFont="1" applyFill="1" applyBorder="1" applyProtection="1">
      <alignment vertical="center"/>
      <protection locked="0"/>
    </xf>
    <xf numFmtId="0" fontId="4" fillId="3" borderId="13" xfId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/>
    </xf>
    <xf numFmtId="0" fontId="5" fillId="4" borderId="16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38" fontId="10" fillId="2" borderId="0" xfId="2" applyFont="1" applyFill="1" applyBorder="1">
      <alignment vertical="center"/>
    </xf>
    <xf numFmtId="0" fontId="11" fillId="2" borderId="0" xfId="1" applyFont="1" applyFill="1">
      <alignment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5" fillId="4" borderId="17" xfId="1" applyFont="1" applyFill="1" applyBorder="1" applyAlignment="1">
      <alignment horizontal="center" vertical="center"/>
    </xf>
    <xf numFmtId="14" fontId="5" fillId="4" borderId="17" xfId="1" applyNumberFormat="1" applyFont="1" applyFill="1" applyBorder="1" applyAlignment="1">
      <alignment horizontal="center" vertical="center"/>
    </xf>
    <xf numFmtId="38" fontId="5" fillId="4" borderId="18" xfId="3" applyFont="1" applyFill="1" applyBorder="1" applyAlignment="1" applyProtection="1">
      <alignment horizontal="center" vertical="center"/>
    </xf>
    <xf numFmtId="0" fontId="5" fillId="2" borderId="4" xfId="1" applyFont="1" applyFill="1" applyBorder="1" applyProtection="1">
      <alignment vertical="center"/>
      <protection locked="0"/>
    </xf>
    <xf numFmtId="0" fontId="5" fillId="2" borderId="1" xfId="1" applyFont="1" applyFill="1" applyBorder="1" applyProtection="1">
      <alignment vertical="center"/>
      <protection locked="0"/>
    </xf>
    <xf numFmtId="38" fontId="5" fillId="2" borderId="4" xfId="3" applyFont="1" applyFill="1" applyBorder="1" applyAlignment="1" applyProtection="1">
      <alignment vertical="center" wrapText="1"/>
      <protection locked="0"/>
    </xf>
    <xf numFmtId="38" fontId="5" fillId="2" borderId="1" xfId="3" applyFont="1" applyFill="1" applyBorder="1" applyAlignment="1" applyProtection="1">
      <alignment vertical="center" wrapText="1"/>
      <protection locked="0"/>
    </xf>
    <xf numFmtId="38" fontId="5" fillId="2" borderId="4" xfId="3" applyFont="1" applyFill="1" applyBorder="1" applyProtection="1">
      <alignment vertical="center"/>
      <protection locked="0"/>
    </xf>
    <xf numFmtId="0" fontId="5" fillId="6" borderId="4" xfId="1" applyFont="1" applyFill="1" applyBorder="1" applyAlignment="1" applyProtection="1">
      <alignment horizontal="center" vertical="center"/>
      <protection locked="0"/>
    </xf>
    <xf numFmtId="0" fontId="5" fillId="0" borderId="4" xfId="1" applyFont="1" applyBorder="1" applyAlignment="1" applyProtection="1">
      <alignment horizontal="center" vertical="center"/>
      <protection locked="0"/>
    </xf>
    <xf numFmtId="14" fontId="5" fillId="0" borderId="4" xfId="1" applyNumberFormat="1" applyFont="1" applyBorder="1" applyAlignment="1" applyProtection="1">
      <alignment horizontal="center" vertical="center"/>
      <protection locked="0"/>
    </xf>
    <xf numFmtId="0" fontId="5" fillId="2" borderId="4" xfId="1" applyFont="1" applyFill="1" applyBorder="1" applyAlignment="1" applyProtection="1">
      <alignment horizontal="center" vertical="center"/>
      <protection locked="0"/>
    </xf>
    <xf numFmtId="0" fontId="5" fillId="6" borderId="1" xfId="1" applyFont="1" applyFill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14" fontId="5" fillId="0" borderId="1" xfId="1" applyNumberFormat="1" applyFont="1" applyBorder="1" applyAlignment="1" applyProtection="1">
      <alignment horizontal="center" vertical="center"/>
      <protection locked="0"/>
    </xf>
    <xf numFmtId="0" fontId="5" fillId="2" borderId="1" xfId="1" applyFont="1" applyFill="1" applyBorder="1" applyAlignment="1" applyProtection="1">
      <alignment horizontal="center" vertical="center"/>
      <protection locked="0"/>
    </xf>
    <xf numFmtId="14" fontId="5" fillId="2" borderId="4" xfId="1" applyNumberFormat="1" applyFont="1" applyFill="1" applyBorder="1" applyProtection="1">
      <alignment vertical="center"/>
      <protection locked="0"/>
    </xf>
    <xf numFmtId="14" fontId="5" fillId="2" borderId="1" xfId="1" applyNumberFormat="1" applyFont="1" applyFill="1" applyBorder="1" applyProtection="1">
      <alignment vertical="center"/>
      <protection locked="0"/>
    </xf>
    <xf numFmtId="0" fontId="7" fillId="5" borderId="6" xfId="1" applyFont="1" applyFill="1" applyBorder="1" applyAlignment="1">
      <alignment horizontal="center" vertical="center"/>
    </xf>
    <xf numFmtId="0" fontId="7" fillId="5" borderId="0" xfId="1" applyFont="1" applyFill="1" applyAlignment="1">
      <alignment horizontal="center" vertical="center"/>
    </xf>
    <xf numFmtId="0" fontId="7" fillId="5" borderId="11" xfId="1" applyFont="1" applyFill="1" applyBorder="1" applyAlignment="1">
      <alignment horizontal="center" vertical="center"/>
    </xf>
    <xf numFmtId="38" fontId="5" fillId="0" borderId="4" xfId="3" applyFont="1" applyBorder="1" applyAlignment="1" applyProtection="1">
      <alignment horizontal="center" vertical="center"/>
      <protection locked="0"/>
    </xf>
    <xf numFmtId="38" fontId="5" fillId="0" borderId="1" xfId="3" applyFont="1" applyBorder="1" applyAlignment="1" applyProtection="1">
      <alignment horizontal="center" vertical="center"/>
      <protection locked="0"/>
    </xf>
    <xf numFmtId="38" fontId="5" fillId="0" borderId="4" xfId="3" applyFont="1" applyBorder="1" applyAlignment="1" applyProtection="1">
      <alignment horizontal="right" vertical="center"/>
      <protection locked="0"/>
    </xf>
    <xf numFmtId="38" fontId="5" fillId="0" borderId="1" xfId="3" applyFont="1" applyBorder="1" applyAlignment="1" applyProtection="1">
      <alignment horizontal="right" vertical="center"/>
      <protection locked="0"/>
    </xf>
    <xf numFmtId="0" fontId="5" fillId="3" borderId="19" xfId="1" applyFont="1" applyFill="1" applyBorder="1" applyAlignment="1">
      <alignment horizontal="center" vertical="center" wrapText="1"/>
    </xf>
    <xf numFmtId="0" fontId="5" fillId="4" borderId="20" xfId="1" applyFont="1" applyFill="1" applyBorder="1" applyAlignment="1">
      <alignment horizontal="center" vertical="center"/>
    </xf>
    <xf numFmtId="0" fontId="5" fillId="6" borderId="21" xfId="1" applyFont="1" applyFill="1" applyBorder="1" applyProtection="1">
      <alignment vertical="center"/>
      <protection locked="0"/>
    </xf>
    <xf numFmtId="0" fontId="5" fillId="0" borderId="21" xfId="1" applyFont="1" applyBorder="1" applyProtection="1">
      <alignment vertical="center"/>
      <protection locked="0"/>
    </xf>
    <xf numFmtId="38" fontId="5" fillId="4" borderId="17" xfId="3" applyFont="1" applyFill="1" applyBorder="1" applyAlignment="1">
      <alignment horizontal="center" vertical="center"/>
    </xf>
    <xf numFmtId="14" fontId="5" fillId="4" borderId="20" xfId="1" applyNumberFormat="1" applyFont="1" applyFill="1" applyBorder="1" applyAlignment="1">
      <alignment horizontal="center" vertical="center"/>
    </xf>
    <xf numFmtId="0" fontId="5" fillId="4" borderId="17" xfId="1" applyFont="1" applyFill="1" applyBorder="1" applyAlignment="1">
      <alignment horizontal="center" vertical="center" shrinkToFit="1"/>
    </xf>
    <xf numFmtId="0" fontId="5" fillId="4" borderId="17" xfId="1" applyFont="1" applyFill="1" applyBorder="1" applyAlignment="1">
      <alignment horizontal="center" vertical="center" wrapText="1" shrinkToFit="1"/>
    </xf>
    <xf numFmtId="38" fontId="7" fillId="2" borderId="7" xfId="2" applyFont="1" applyFill="1" applyBorder="1" applyAlignment="1">
      <alignment horizontal="center" vertical="center"/>
    </xf>
    <xf numFmtId="38" fontId="7" fillId="2" borderId="9" xfId="2" applyFont="1" applyFill="1" applyBorder="1" applyAlignment="1">
      <alignment horizontal="center" vertical="center"/>
    </xf>
    <xf numFmtId="38" fontId="7" fillId="2" borderId="12" xfId="2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8" fillId="5" borderId="6" xfId="1" applyFont="1" applyFill="1" applyBorder="1" applyAlignment="1">
      <alignment horizontal="center" vertical="center"/>
    </xf>
    <xf numFmtId="0" fontId="8" fillId="5" borderId="0" xfId="1" applyFont="1" applyFill="1" applyAlignment="1">
      <alignment horizontal="center" vertical="center"/>
    </xf>
    <xf numFmtId="0" fontId="8" fillId="5" borderId="11" xfId="1" applyFont="1" applyFill="1" applyBorder="1" applyAlignment="1">
      <alignment horizontal="center" vertical="center"/>
    </xf>
    <xf numFmtId="38" fontId="7" fillId="5" borderId="6" xfId="1" applyNumberFormat="1" applyFont="1" applyFill="1" applyBorder="1" applyAlignment="1">
      <alignment horizontal="center" vertical="center"/>
    </xf>
    <xf numFmtId="0" fontId="7" fillId="5" borderId="6" xfId="1" applyFont="1" applyFill="1" applyBorder="1" applyAlignment="1">
      <alignment horizontal="center" vertical="center"/>
    </xf>
    <xf numFmtId="0" fontId="7" fillId="5" borderId="0" xfId="1" applyFont="1" applyFill="1" applyAlignment="1">
      <alignment horizontal="center" vertical="center"/>
    </xf>
    <xf numFmtId="0" fontId="7" fillId="5" borderId="11" xfId="1" applyFont="1" applyFill="1" applyBorder="1" applyAlignment="1">
      <alignment horizontal="center" vertical="center"/>
    </xf>
    <xf numFmtId="14" fontId="5" fillId="4" borderId="17" xfId="1" applyNumberFormat="1" applyFont="1" applyFill="1" applyBorder="1" applyAlignment="1">
      <alignment horizontal="center" vertical="center" wrapText="1"/>
    </xf>
  </cellXfs>
  <cellStyles count="4">
    <cellStyle name="桁区切り" xfId="3" builtinId="6"/>
    <cellStyle name="桁区切り 3" xfId="2" xr:uid="{A4FBCE2F-0C90-4125-940A-87CC60D833B0}"/>
    <cellStyle name="標準" xfId="0" builtinId="0"/>
    <cellStyle name="標準 4" xfId="1" xr:uid="{98FA8CAC-84CC-4B30-A2F2-0792F5E77B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7D1C4-397D-4659-89CC-208D0E4A1871}">
  <sheetPr>
    <pageSetUpPr fitToPage="1"/>
  </sheetPr>
  <dimension ref="B1:AA56"/>
  <sheetViews>
    <sheetView tabSelected="1" view="pageBreakPreview" zoomScale="85" zoomScaleNormal="85" zoomScaleSheetLayoutView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8.83203125" defaultRowHeight="18" x14ac:dyDescent="0.55000000000000004"/>
  <cols>
    <col min="1" max="1" width="2.9140625" style="2" customWidth="1"/>
    <col min="2" max="2" width="9" style="1" customWidth="1"/>
    <col min="3" max="3" width="20.83203125" style="2" customWidth="1"/>
    <col min="4" max="4" width="20.08203125" style="2" bestFit="1" customWidth="1"/>
    <col min="5" max="5" width="14.6640625" style="2" customWidth="1"/>
    <col min="6" max="6" width="25.5" style="2" bestFit="1" customWidth="1"/>
    <col min="7" max="7" width="20.83203125" style="2" bestFit="1" customWidth="1"/>
    <col min="8" max="8" width="29.6640625" style="2" bestFit="1" customWidth="1"/>
    <col min="9" max="9" width="22.9140625" style="2" bestFit="1" customWidth="1"/>
    <col min="10" max="10" width="22.4140625" style="2" bestFit="1" customWidth="1"/>
    <col min="11" max="11" width="14.1640625" style="2" bestFit="1" customWidth="1"/>
    <col min="12" max="12" width="28.6640625" style="2" bestFit="1" customWidth="1"/>
    <col min="13" max="13" width="45.08203125" style="2" bestFit="1" customWidth="1"/>
    <col min="14" max="14" width="22.83203125" style="2" bestFit="1" customWidth="1"/>
    <col min="15" max="15" width="23.4140625" style="2" bestFit="1" customWidth="1"/>
    <col min="16" max="16" width="68.9140625" style="2" bestFit="1" customWidth="1"/>
    <col min="17" max="19" width="30.5" style="2" customWidth="1"/>
    <col min="20" max="20" width="27.6640625" style="2" bestFit="1" customWidth="1"/>
    <col min="21" max="21" width="27.6640625" style="2" customWidth="1"/>
    <col min="22" max="22" width="33.1640625" style="2" customWidth="1"/>
    <col min="23" max="23" width="34.1640625" style="2" bestFit="1" customWidth="1"/>
    <col min="24" max="24" width="36.6640625" style="2" customWidth="1"/>
    <col min="25" max="25" width="42.58203125" style="2" bestFit="1" customWidth="1"/>
    <col min="26" max="26" width="37.83203125" style="2" customWidth="1"/>
    <col min="27" max="27" width="13" style="3" bestFit="1" customWidth="1"/>
    <col min="28" max="16384" width="8.83203125" style="2"/>
  </cols>
  <sheetData>
    <row r="1" spans="2:27" ht="27" thickBot="1" x14ac:dyDescent="0.6">
      <c r="B1" s="18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19"/>
    </row>
    <row r="2" spans="2:27" s="1" customFormat="1" ht="60" x14ac:dyDescent="0.55000000000000004">
      <c r="B2" s="13" t="s">
        <v>0</v>
      </c>
      <c r="C2" s="15" t="s">
        <v>22</v>
      </c>
      <c r="D2" s="14" t="s">
        <v>8</v>
      </c>
      <c r="E2" s="14" t="s">
        <v>9</v>
      </c>
      <c r="F2" s="14" t="s">
        <v>10</v>
      </c>
      <c r="G2" s="14" t="s">
        <v>11</v>
      </c>
      <c r="H2" s="15" t="s">
        <v>1</v>
      </c>
      <c r="I2" s="15" t="s">
        <v>12</v>
      </c>
      <c r="J2" s="14" t="s">
        <v>13</v>
      </c>
      <c r="K2" s="14" t="s">
        <v>14</v>
      </c>
      <c r="L2" s="14" t="s">
        <v>26</v>
      </c>
      <c r="M2" s="14" t="s">
        <v>25</v>
      </c>
      <c r="N2" s="15" t="s">
        <v>24</v>
      </c>
      <c r="O2" s="15" t="s">
        <v>15</v>
      </c>
      <c r="P2" s="15" t="s">
        <v>16</v>
      </c>
      <c r="Q2" s="15" t="s">
        <v>17</v>
      </c>
      <c r="R2" s="15" t="s">
        <v>18</v>
      </c>
      <c r="S2" s="15" t="s">
        <v>19</v>
      </c>
      <c r="T2" s="15" t="s">
        <v>20</v>
      </c>
      <c r="U2" s="15" t="s">
        <v>46</v>
      </c>
      <c r="V2" s="15" t="s">
        <v>45</v>
      </c>
      <c r="W2" s="15" t="s">
        <v>39</v>
      </c>
      <c r="X2" s="15" t="s">
        <v>37</v>
      </c>
      <c r="Y2" s="49" t="s">
        <v>38</v>
      </c>
      <c r="Z2" s="49" t="s">
        <v>40</v>
      </c>
      <c r="AA2" s="16" t="s">
        <v>2</v>
      </c>
    </row>
    <row r="3" spans="2:27" s="1" customFormat="1" ht="40.5" thickBot="1" x14ac:dyDescent="0.6">
      <c r="B3" s="17" t="s">
        <v>3</v>
      </c>
      <c r="C3" s="24" t="s">
        <v>23</v>
      </c>
      <c r="D3" s="55" t="s">
        <v>43</v>
      </c>
      <c r="E3" s="56" t="s">
        <v>44</v>
      </c>
      <c r="F3" s="25" t="s">
        <v>42</v>
      </c>
      <c r="G3" s="24" t="s">
        <v>27</v>
      </c>
      <c r="H3" s="24" t="s">
        <v>28</v>
      </c>
      <c r="I3" s="25">
        <v>45775</v>
      </c>
      <c r="J3" s="24" t="s">
        <v>35</v>
      </c>
      <c r="K3" s="53">
        <v>14499100</v>
      </c>
      <c r="L3" s="24">
        <v>0</v>
      </c>
      <c r="M3" s="53">
        <v>16848000</v>
      </c>
      <c r="N3" s="53">
        <v>4663000</v>
      </c>
      <c r="O3" s="24" t="s">
        <v>29</v>
      </c>
      <c r="P3" s="24" t="s">
        <v>33</v>
      </c>
      <c r="Q3" s="53">
        <v>15000000</v>
      </c>
      <c r="R3" s="24" t="s">
        <v>32</v>
      </c>
      <c r="S3" s="24" t="s">
        <v>30</v>
      </c>
      <c r="T3" s="24">
        <v>0</v>
      </c>
      <c r="U3" s="70" t="s">
        <v>41</v>
      </c>
      <c r="V3" s="25">
        <v>45775</v>
      </c>
      <c r="W3" s="24" t="s">
        <v>34</v>
      </c>
      <c r="X3" s="50" t="s">
        <v>36</v>
      </c>
      <c r="Y3" s="50" t="s">
        <v>31</v>
      </c>
      <c r="Z3" s="54">
        <v>45775</v>
      </c>
      <c r="AA3" s="26" t="s">
        <v>21</v>
      </c>
    </row>
    <row r="4" spans="2:27" ht="35.4" customHeight="1" thickTop="1" x14ac:dyDescent="0.55000000000000004">
      <c r="B4" s="5">
        <v>1</v>
      </c>
      <c r="C4" s="32"/>
      <c r="D4" s="33"/>
      <c r="E4" s="33"/>
      <c r="F4" s="34"/>
      <c r="G4" s="32"/>
      <c r="H4" s="35"/>
      <c r="I4" s="35"/>
      <c r="J4" s="33"/>
      <c r="K4" s="45"/>
      <c r="L4" s="47"/>
      <c r="M4" s="47"/>
      <c r="N4" s="29"/>
      <c r="O4" s="12"/>
      <c r="P4" s="27"/>
      <c r="Q4" s="31"/>
      <c r="R4" s="32"/>
      <c r="S4" s="27"/>
      <c r="T4" s="27"/>
      <c r="U4" s="12"/>
      <c r="V4" s="40"/>
      <c r="W4" s="12"/>
      <c r="X4" s="51"/>
      <c r="Y4" s="52" t="str">
        <f>IF(X4="その他","数式を削除し、事業名を入力してください","―")</f>
        <v>―</v>
      </c>
      <c r="Z4" s="52" t="str">
        <f>IF(X4="なし","―","数式を削除し、日付を入力してください")</f>
        <v>数式を削除し、日付を入力してください</v>
      </c>
      <c r="AA4" s="4">
        <f>ROUNDDOWN(MIN(IF(OR(C4="EVトラック",C4="EVバス",C4="PHEVバス"),N4*1.5+L4,N4*2+L4),42000000)-Q4,-3)+IF(W4="グリーン経営認証を取得している",500000,0)+IF(W4="ISO14001を取得している",500000,0)</f>
        <v>0</v>
      </c>
    </row>
    <row r="5" spans="2:27" ht="35.4" customHeight="1" x14ac:dyDescent="0.55000000000000004">
      <c r="B5" s="5">
        <v>2</v>
      </c>
      <c r="C5" s="32"/>
      <c r="D5" s="33"/>
      <c r="E5" s="33"/>
      <c r="F5" s="34"/>
      <c r="G5" s="32"/>
      <c r="H5" s="35"/>
      <c r="I5" s="35"/>
      <c r="J5" s="33"/>
      <c r="K5" s="45"/>
      <c r="L5" s="47"/>
      <c r="M5" s="47"/>
      <c r="N5" s="29"/>
      <c r="O5" s="12"/>
      <c r="P5" s="27"/>
      <c r="Q5" s="31"/>
      <c r="R5" s="32"/>
      <c r="S5" s="27"/>
      <c r="T5" s="27"/>
      <c r="U5" s="12"/>
      <c r="V5" s="40"/>
      <c r="W5" s="12"/>
      <c r="X5" s="51"/>
      <c r="Y5" s="52" t="str">
        <f t="shared" ref="Y5:Y53" si="0">IF(X5="その他","数式を削除し、事業名を入力してください","―")</f>
        <v>―</v>
      </c>
      <c r="Z5" s="52" t="str">
        <f t="shared" ref="Z5:Z53" si="1">IF(X5="なし","―","数式を削除し、日付を入力してください")</f>
        <v>数式を削除し、日付を入力してください</v>
      </c>
      <c r="AA5" s="4">
        <f t="shared" ref="AA5:AA53" si="2">ROUNDDOWN(MIN(IF(OR(C5="EVトラック",C5="EVバス",C5="PHEVバス"),N5*1.5+L5,N5*2+L5),42000000)-Q5,-3)+IF(W5="グリーン経営認証を取得している",500000,0)+IF(W5="ISO14001を取得している",500000,0)</f>
        <v>0</v>
      </c>
    </row>
    <row r="6" spans="2:27" ht="35.4" customHeight="1" x14ac:dyDescent="0.55000000000000004">
      <c r="B6" s="5">
        <v>3</v>
      </c>
      <c r="C6" s="32"/>
      <c r="D6" s="33"/>
      <c r="E6" s="33"/>
      <c r="F6" s="34"/>
      <c r="G6" s="32"/>
      <c r="H6" s="35"/>
      <c r="I6" s="35"/>
      <c r="J6" s="33"/>
      <c r="K6" s="45"/>
      <c r="L6" s="47"/>
      <c r="M6" s="47"/>
      <c r="N6" s="29"/>
      <c r="O6" s="12"/>
      <c r="P6" s="27"/>
      <c r="Q6" s="31"/>
      <c r="R6" s="32"/>
      <c r="S6" s="27"/>
      <c r="T6" s="27"/>
      <c r="U6" s="12"/>
      <c r="V6" s="40"/>
      <c r="W6" s="12"/>
      <c r="X6" s="51"/>
      <c r="Y6" s="52" t="str">
        <f t="shared" si="0"/>
        <v>―</v>
      </c>
      <c r="Z6" s="52" t="str">
        <f t="shared" si="1"/>
        <v>数式を削除し、日付を入力してください</v>
      </c>
      <c r="AA6" s="4">
        <f t="shared" si="2"/>
        <v>0</v>
      </c>
    </row>
    <row r="7" spans="2:27" ht="35.4" customHeight="1" x14ac:dyDescent="0.55000000000000004">
      <c r="B7" s="5">
        <v>4</v>
      </c>
      <c r="C7" s="32"/>
      <c r="D7" s="33"/>
      <c r="E7" s="33"/>
      <c r="F7" s="34"/>
      <c r="G7" s="32"/>
      <c r="H7" s="35"/>
      <c r="I7" s="35"/>
      <c r="J7" s="33"/>
      <c r="K7" s="45"/>
      <c r="L7" s="47"/>
      <c r="M7" s="47"/>
      <c r="N7" s="29"/>
      <c r="O7" s="12"/>
      <c r="P7" s="27"/>
      <c r="Q7" s="31"/>
      <c r="R7" s="32"/>
      <c r="S7" s="27"/>
      <c r="T7" s="27"/>
      <c r="U7" s="12"/>
      <c r="V7" s="40"/>
      <c r="W7" s="12"/>
      <c r="X7" s="51"/>
      <c r="Y7" s="52" t="str">
        <f t="shared" si="0"/>
        <v>―</v>
      </c>
      <c r="Z7" s="52" t="str">
        <f t="shared" si="1"/>
        <v>数式を削除し、日付を入力してください</v>
      </c>
      <c r="AA7" s="4">
        <f t="shared" si="2"/>
        <v>0</v>
      </c>
    </row>
    <row r="8" spans="2:27" ht="35.4" customHeight="1" x14ac:dyDescent="0.55000000000000004">
      <c r="B8" s="5">
        <v>5</v>
      </c>
      <c r="C8" s="32"/>
      <c r="D8" s="33"/>
      <c r="E8" s="33"/>
      <c r="F8" s="34"/>
      <c r="G8" s="32"/>
      <c r="H8" s="35"/>
      <c r="I8" s="35"/>
      <c r="J8" s="33"/>
      <c r="K8" s="45"/>
      <c r="L8" s="47"/>
      <c r="M8" s="47"/>
      <c r="N8" s="29"/>
      <c r="O8" s="12"/>
      <c r="P8" s="27"/>
      <c r="Q8" s="31"/>
      <c r="R8" s="32"/>
      <c r="S8" s="27"/>
      <c r="T8" s="27"/>
      <c r="U8" s="12"/>
      <c r="V8" s="40"/>
      <c r="W8" s="12"/>
      <c r="X8" s="51"/>
      <c r="Y8" s="52" t="str">
        <f t="shared" si="0"/>
        <v>―</v>
      </c>
      <c r="Z8" s="52" t="str">
        <f t="shared" si="1"/>
        <v>数式を削除し、日付を入力してください</v>
      </c>
      <c r="AA8" s="4">
        <f t="shared" si="2"/>
        <v>0</v>
      </c>
    </row>
    <row r="9" spans="2:27" ht="35.4" customHeight="1" x14ac:dyDescent="0.55000000000000004">
      <c r="B9" s="5">
        <v>6</v>
      </c>
      <c r="C9" s="32"/>
      <c r="D9" s="33"/>
      <c r="E9" s="33"/>
      <c r="F9" s="34"/>
      <c r="G9" s="32"/>
      <c r="H9" s="35"/>
      <c r="I9" s="35"/>
      <c r="J9" s="33"/>
      <c r="K9" s="45"/>
      <c r="L9" s="47"/>
      <c r="M9" s="47"/>
      <c r="N9" s="29"/>
      <c r="O9" s="12"/>
      <c r="P9" s="27"/>
      <c r="Q9" s="31"/>
      <c r="R9" s="32"/>
      <c r="S9" s="27"/>
      <c r="T9" s="27"/>
      <c r="U9" s="12"/>
      <c r="V9" s="40"/>
      <c r="W9" s="12"/>
      <c r="X9" s="51"/>
      <c r="Y9" s="52" t="str">
        <f t="shared" si="0"/>
        <v>―</v>
      </c>
      <c r="Z9" s="52" t="str">
        <f t="shared" si="1"/>
        <v>数式を削除し、日付を入力してください</v>
      </c>
      <c r="AA9" s="4">
        <f t="shared" si="2"/>
        <v>0</v>
      </c>
    </row>
    <row r="10" spans="2:27" ht="35.4" customHeight="1" x14ac:dyDescent="0.55000000000000004">
      <c r="B10" s="5">
        <v>7</v>
      </c>
      <c r="C10" s="32"/>
      <c r="D10" s="33"/>
      <c r="E10" s="33"/>
      <c r="F10" s="34"/>
      <c r="G10" s="32"/>
      <c r="H10" s="35"/>
      <c r="I10" s="35"/>
      <c r="J10" s="33"/>
      <c r="K10" s="45"/>
      <c r="L10" s="47"/>
      <c r="M10" s="47"/>
      <c r="N10" s="29"/>
      <c r="O10" s="12"/>
      <c r="P10" s="27"/>
      <c r="Q10" s="31"/>
      <c r="R10" s="32"/>
      <c r="S10" s="27"/>
      <c r="T10" s="27"/>
      <c r="U10" s="12"/>
      <c r="V10" s="40"/>
      <c r="W10" s="12"/>
      <c r="X10" s="51"/>
      <c r="Y10" s="52" t="str">
        <f t="shared" si="0"/>
        <v>―</v>
      </c>
      <c r="Z10" s="52" t="str">
        <f t="shared" si="1"/>
        <v>数式を削除し、日付を入力してください</v>
      </c>
      <c r="AA10" s="4">
        <f t="shared" si="2"/>
        <v>0</v>
      </c>
    </row>
    <row r="11" spans="2:27" ht="35.4" customHeight="1" x14ac:dyDescent="0.55000000000000004">
      <c r="B11" s="5">
        <v>8</v>
      </c>
      <c r="C11" s="32"/>
      <c r="D11" s="33"/>
      <c r="E11" s="33"/>
      <c r="F11" s="34"/>
      <c r="G11" s="32"/>
      <c r="H11" s="35"/>
      <c r="I11" s="35"/>
      <c r="J11" s="33"/>
      <c r="K11" s="45"/>
      <c r="L11" s="47"/>
      <c r="M11" s="47"/>
      <c r="N11" s="29"/>
      <c r="O11" s="12"/>
      <c r="P11" s="28"/>
      <c r="Q11" s="31"/>
      <c r="R11" s="36"/>
      <c r="S11" s="28"/>
      <c r="T11" s="28"/>
      <c r="U11" s="11"/>
      <c r="V11" s="41"/>
      <c r="W11" s="12"/>
      <c r="X11" s="51"/>
      <c r="Y11" s="52" t="str">
        <f t="shared" si="0"/>
        <v>―</v>
      </c>
      <c r="Z11" s="52" t="str">
        <f t="shared" si="1"/>
        <v>数式を削除し、日付を入力してください</v>
      </c>
      <c r="AA11" s="4">
        <f t="shared" si="2"/>
        <v>0</v>
      </c>
    </row>
    <row r="12" spans="2:27" ht="35.4" customHeight="1" x14ac:dyDescent="0.55000000000000004">
      <c r="B12" s="5">
        <v>9</v>
      </c>
      <c r="C12" s="32"/>
      <c r="D12" s="33"/>
      <c r="E12" s="33"/>
      <c r="F12" s="34"/>
      <c r="G12" s="32"/>
      <c r="H12" s="35"/>
      <c r="I12" s="35"/>
      <c r="J12" s="33"/>
      <c r="K12" s="45"/>
      <c r="L12" s="47"/>
      <c r="M12" s="47"/>
      <c r="N12" s="29"/>
      <c r="O12" s="12"/>
      <c r="P12" s="28"/>
      <c r="Q12" s="31"/>
      <c r="R12" s="36"/>
      <c r="S12" s="28"/>
      <c r="T12" s="28"/>
      <c r="U12" s="11"/>
      <c r="W12" s="12"/>
      <c r="X12" s="51"/>
      <c r="Y12" s="52" t="str">
        <f t="shared" si="0"/>
        <v>―</v>
      </c>
      <c r="Z12" s="52" t="str">
        <f t="shared" si="1"/>
        <v>数式を削除し、日付を入力してください</v>
      </c>
      <c r="AA12" s="4">
        <f t="shared" si="2"/>
        <v>0</v>
      </c>
    </row>
    <row r="13" spans="2:27" ht="35.4" customHeight="1" x14ac:dyDescent="0.55000000000000004">
      <c r="B13" s="5">
        <v>10</v>
      </c>
      <c r="C13" s="32"/>
      <c r="D13" s="33"/>
      <c r="E13" s="33"/>
      <c r="F13" s="34"/>
      <c r="G13" s="32"/>
      <c r="H13" s="35"/>
      <c r="I13" s="35"/>
      <c r="J13" s="33"/>
      <c r="K13" s="45"/>
      <c r="L13" s="47"/>
      <c r="M13" s="47"/>
      <c r="N13" s="29"/>
      <c r="O13" s="12"/>
      <c r="P13" s="28"/>
      <c r="Q13" s="31"/>
      <c r="R13" s="36"/>
      <c r="S13" s="28"/>
      <c r="T13" s="28"/>
      <c r="U13" s="11"/>
      <c r="V13" s="41"/>
      <c r="W13" s="12"/>
      <c r="X13" s="51"/>
      <c r="Y13" s="52" t="str">
        <f t="shared" si="0"/>
        <v>―</v>
      </c>
      <c r="Z13" s="52" t="str">
        <f t="shared" si="1"/>
        <v>数式を削除し、日付を入力してください</v>
      </c>
      <c r="AA13" s="4">
        <f t="shared" si="2"/>
        <v>0</v>
      </c>
    </row>
    <row r="14" spans="2:27" ht="35.4" customHeight="1" x14ac:dyDescent="0.55000000000000004">
      <c r="B14" s="5">
        <v>11</v>
      </c>
      <c r="C14" s="32"/>
      <c r="D14" s="33"/>
      <c r="E14" s="33"/>
      <c r="F14" s="34"/>
      <c r="G14" s="32"/>
      <c r="H14" s="35"/>
      <c r="I14" s="35"/>
      <c r="J14" s="33"/>
      <c r="K14" s="45"/>
      <c r="L14" s="47"/>
      <c r="M14" s="47"/>
      <c r="N14" s="29"/>
      <c r="O14" s="12"/>
      <c r="P14" s="28"/>
      <c r="Q14" s="31"/>
      <c r="R14" s="36"/>
      <c r="S14" s="28"/>
      <c r="T14" s="28"/>
      <c r="U14" s="11"/>
      <c r="V14" s="41"/>
      <c r="W14" s="12"/>
      <c r="X14" s="51"/>
      <c r="Y14" s="52" t="str">
        <f t="shared" si="0"/>
        <v>―</v>
      </c>
      <c r="Z14" s="52" t="str">
        <f t="shared" si="1"/>
        <v>数式を削除し、日付を入力してください</v>
      </c>
      <c r="AA14" s="4">
        <f t="shared" si="2"/>
        <v>0</v>
      </c>
    </row>
    <row r="15" spans="2:27" ht="35.4" customHeight="1" x14ac:dyDescent="0.55000000000000004">
      <c r="B15" s="5">
        <v>12</v>
      </c>
      <c r="C15" s="32"/>
      <c r="D15" s="33"/>
      <c r="E15" s="33"/>
      <c r="F15" s="34"/>
      <c r="G15" s="32"/>
      <c r="H15" s="35"/>
      <c r="I15" s="35"/>
      <c r="J15" s="33"/>
      <c r="K15" s="45"/>
      <c r="L15" s="47"/>
      <c r="M15" s="47"/>
      <c r="N15" s="29"/>
      <c r="O15" s="12"/>
      <c r="P15" s="28"/>
      <c r="Q15" s="31"/>
      <c r="R15" s="36"/>
      <c r="S15" s="28"/>
      <c r="T15" s="28"/>
      <c r="U15" s="11"/>
      <c r="V15" s="41"/>
      <c r="W15" s="12"/>
      <c r="X15" s="51"/>
      <c r="Y15" s="52" t="str">
        <f t="shared" si="0"/>
        <v>―</v>
      </c>
      <c r="Z15" s="52" t="str">
        <f t="shared" si="1"/>
        <v>数式を削除し、日付を入力してください</v>
      </c>
      <c r="AA15" s="4">
        <f t="shared" si="2"/>
        <v>0</v>
      </c>
    </row>
    <row r="16" spans="2:27" ht="35.4" customHeight="1" x14ac:dyDescent="0.55000000000000004">
      <c r="B16" s="5">
        <v>13</v>
      </c>
      <c r="C16" s="32"/>
      <c r="D16" s="33"/>
      <c r="E16" s="33"/>
      <c r="F16" s="34"/>
      <c r="G16" s="32"/>
      <c r="H16" s="35"/>
      <c r="I16" s="35"/>
      <c r="J16" s="33"/>
      <c r="K16" s="45"/>
      <c r="L16" s="47"/>
      <c r="M16" s="47"/>
      <c r="N16" s="29"/>
      <c r="O16" s="12"/>
      <c r="P16" s="28"/>
      <c r="Q16" s="31"/>
      <c r="R16" s="36"/>
      <c r="S16" s="28"/>
      <c r="T16" s="28"/>
      <c r="U16" s="11"/>
      <c r="V16" s="41"/>
      <c r="W16" s="12"/>
      <c r="X16" s="51"/>
      <c r="Y16" s="52" t="str">
        <f t="shared" si="0"/>
        <v>―</v>
      </c>
      <c r="Z16" s="52" t="str">
        <f t="shared" si="1"/>
        <v>数式を削除し、日付を入力してください</v>
      </c>
      <c r="AA16" s="4">
        <f t="shared" si="2"/>
        <v>0</v>
      </c>
    </row>
    <row r="17" spans="2:27" ht="35.4" customHeight="1" x14ac:dyDescent="0.55000000000000004">
      <c r="B17" s="5">
        <v>14</v>
      </c>
      <c r="C17" s="32"/>
      <c r="D17" s="33"/>
      <c r="E17" s="33"/>
      <c r="F17" s="34"/>
      <c r="G17" s="32"/>
      <c r="H17" s="35"/>
      <c r="I17" s="35"/>
      <c r="J17" s="33"/>
      <c r="K17" s="45"/>
      <c r="L17" s="47"/>
      <c r="M17" s="47"/>
      <c r="N17" s="29"/>
      <c r="O17" s="12"/>
      <c r="P17" s="28"/>
      <c r="Q17" s="31"/>
      <c r="R17" s="36"/>
      <c r="S17" s="28"/>
      <c r="T17" s="28"/>
      <c r="U17" s="11"/>
      <c r="V17" s="41"/>
      <c r="W17" s="12"/>
      <c r="X17" s="51"/>
      <c r="Y17" s="52" t="str">
        <f t="shared" si="0"/>
        <v>―</v>
      </c>
      <c r="Z17" s="52" t="str">
        <f t="shared" si="1"/>
        <v>数式を削除し、日付を入力してください</v>
      </c>
      <c r="AA17" s="4">
        <f t="shared" si="2"/>
        <v>0</v>
      </c>
    </row>
    <row r="18" spans="2:27" ht="35.4" customHeight="1" x14ac:dyDescent="0.55000000000000004">
      <c r="B18" s="5">
        <v>15</v>
      </c>
      <c r="C18" s="32"/>
      <c r="D18" s="33"/>
      <c r="E18" s="33"/>
      <c r="F18" s="34"/>
      <c r="G18" s="32"/>
      <c r="H18" s="35"/>
      <c r="I18" s="35"/>
      <c r="J18" s="33"/>
      <c r="K18" s="45"/>
      <c r="L18" s="47"/>
      <c r="M18" s="47"/>
      <c r="N18" s="29"/>
      <c r="O18" s="12"/>
      <c r="P18" s="28"/>
      <c r="Q18" s="31"/>
      <c r="R18" s="36"/>
      <c r="S18" s="28"/>
      <c r="T18" s="28"/>
      <c r="U18" s="11"/>
      <c r="V18" s="41"/>
      <c r="W18" s="12"/>
      <c r="X18" s="51"/>
      <c r="Y18" s="52" t="str">
        <f t="shared" si="0"/>
        <v>―</v>
      </c>
      <c r="Z18" s="52" t="str">
        <f t="shared" si="1"/>
        <v>数式を削除し、日付を入力してください</v>
      </c>
      <c r="AA18" s="4">
        <f t="shared" si="2"/>
        <v>0</v>
      </c>
    </row>
    <row r="19" spans="2:27" ht="35.4" customHeight="1" x14ac:dyDescent="0.55000000000000004">
      <c r="B19" s="5">
        <v>16</v>
      </c>
      <c r="C19" s="32"/>
      <c r="D19" s="33"/>
      <c r="E19" s="33"/>
      <c r="F19" s="34"/>
      <c r="G19" s="32"/>
      <c r="H19" s="35"/>
      <c r="I19" s="35"/>
      <c r="J19" s="33"/>
      <c r="K19" s="45"/>
      <c r="L19" s="47"/>
      <c r="M19" s="47"/>
      <c r="N19" s="29"/>
      <c r="O19" s="12"/>
      <c r="P19" s="28"/>
      <c r="Q19" s="31"/>
      <c r="R19" s="36"/>
      <c r="S19" s="28"/>
      <c r="T19" s="28"/>
      <c r="U19" s="11"/>
      <c r="V19" s="41"/>
      <c r="W19" s="12"/>
      <c r="X19" s="51"/>
      <c r="Y19" s="52" t="str">
        <f t="shared" si="0"/>
        <v>―</v>
      </c>
      <c r="Z19" s="52" t="str">
        <f t="shared" si="1"/>
        <v>数式を削除し、日付を入力してください</v>
      </c>
      <c r="AA19" s="4">
        <f t="shared" si="2"/>
        <v>0</v>
      </c>
    </row>
    <row r="20" spans="2:27" ht="35.4" customHeight="1" x14ac:dyDescent="0.55000000000000004">
      <c r="B20" s="5">
        <v>17</v>
      </c>
      <c r="C20" s="32"/>
      <c r="D20" s="33"/>
      <c r="E20" s="33"/>
      <c r="F20" s="34"/>
      <c r="G20" s="32"/>
      <c r="H20" s="35"/>
      <c r="I20" s="35"/>
      <c r="J20" s="33"/>
      <c r="K20" s="45"/>
      <c r="L20" s="47"/>
      <c r="M20" s="47"/>
      <c r="N20" s="29"/>
      <c r="O20" s="12"/>
      <c r="P20" s="28"/>
      <c r="Q20" s="31"/>
      <c r="R20" s="36"/>
      <c r="S20" s="28"/>
      <c r="T20" s="28"/>
      <c r="U20" s="11"/>
      <c r="V20" s="41"/>
      <c r="W20" s="12"/>
      <c r="X20" s="51"/>
      <c r="Y20" s="52" t="str">
        <f t="shared" si="0"/>
        <v>―</v>
      </c>
      <c r="Z20" s="52" t="str">
        <f t="shared" si="1"/>
        <v>数式を削除し、日付を入力してください</v>
      </c>
      <c r="AA20" s="4">
        <f t="shared" si="2"/>
        <v>0</v>
      </c>
    </row>
    <row r="21" spans="2:27" ht="35.4" customHeight="1" x14ac:dyDescent="0.55000000000000004">
      <c r="B21" s="5">
        <v>18</v>
      </c>
      <c r="C21" s="32"/>
      <c r="D21" s="33"/>
      <c r="E21" s="33"/>
      <c r="F21" s="34"/>
      <c r="G21" s="32"/>
      <c r="H21" s="35"/>
      <c r="I21" s="35"/>
      <c r="J21" s="33"/>
      <c r="K21" s="45"/>
      <c r="L21" s="47"/>
      <c r="M21" s="47"/>
      <c r="N21" s="29"/>
      <c r="O21" s="12"/>
      <c r="P21" s="28"/>
      <c r="Q21" s="31"/>
      <c r="R21" s="36"/>
      <c r="S21" s="28"/>
      <c r="T21" s="28"/>
      <c r="U21" s="11"/>
      <c r="V21" s="41"/>
      <c r="W21" s="12"/>
      <c r="X21" s="51"/>
      <c r="Y21" s="52" t="str">
        <f t="shared" si="0"/>
        <v>―</v>
      </c>
      <c r="Z21" s="52" t="str">
        <f t="shared" si="1"/>
        <v>数式を削除し、日付を入力してください</v>
      </c>
      <c r="AA21" s="4">
        <f t="shared" si="2"/>
        <v>0</v>
      </c>
    </row>
    <row r="22" spans="2:27" ht="35.4" customHeight="1" x14ac:dyDescent="0.55000000000000004">
      <c r="B22" s="5">
        <v>19</v>
      </c>
      <c r="C22" s="32"/>
      <c r="D22" s="33"/>
      <c r="E22" s="33"/>
      <c r="F22" s="34"/>
      <c r="G22" s="32"/>
      <c r="H22" s="35"/>
      <c r="I22" s="35"/>
      <c r="J22" s="33"/>
      <c r="K22" s="45"/>
      <c r="L22" s="47"/>
      <c r="M22" s="47"/>
      <c r="N22" s="29"/>
      <c r="O22" s="12"/>
      <c r="P22" s="28"/>
      <c r="Q22" s="31"/>
      <c r="R22" s="36"/>
      <c r="S22" s="28"/>
      <c r="T22" s="28"/>
      <c r="U22" s="11"/>
      <c r="V22" s="41"/>
      <c r="W22" s="12"/>
      <c r="X22" s="51"/>
      <c r="Y22" s="52" t="str">
        <f t="shared" si="0"/>
        <v>―</v>
      </c>
      <c r="Z22" s="52" t="str">
        <f t="shared" si="1"/>
        <v>数式を削除し、日付を入力してください</v>
      </c>
      <c r="AA22" s="4">
        <f t="shared" si="2"/>
        <v>0</v>
      </c>
    </row>
    <row r="23" spans="2:27" ht="35.4" customHeight="1" x14ac:dyDescent="0.55000000000000004">
      <c r="B23" s="5">
        <v>20</v>
      </c>
      <c r="C23" s="32"/>
      <c r="D23" s="33"/>
      <c r="E23" s="33"/>
      <c r="F23" s="34"/>
      <c r="G23" s="32"/>
      <c r="H23" s="35"/>
      <c r="I23" s="35"/>
      <c r="J23" s="33"/>
      <c r="K23" s="45"/>
      <c r="L23" s="47"/>
      <c r="M23" s="47"/>
      <c r="N23" s="29"/>
      <c r="O23" s="12"/>
      <c r="P23" s="28"/>
      <c r="Q23" s="31"/>
      <c r="R23" s="36"/>
      <c r="S23" s="28"/>
      <c r="T23" s="28"/>
      <c r="U23" s="11"/>
      <c r="V23" s="41"/>
      <c r="W23" s="12"/>
      <c r="X23" s="51"/>
      <c r="Y23" s="52" t="str">
        <f t="shared" si="0"/>
        <v>―</v>
      </c>
      <c r="Z23" s="52" t="str">
        <f t="shared" si="1"/>
        <v>数式を削除し、日付を入力してください</v>
      </c>
      <c r="AA23" s="4">
        <f t="shared" si="2"/>
        <v>0</v>
      </c>
    </row>
    <row r="24" spans="2:27" ht="35.4" customHeight="1" x14ac:dyDescent="0.55000000000000004">
      <c r="B24" s="5">
        <v>21</v>
      </c>
      <c r="C24" s="32"/>
      <c r="D24" s="33"/>
      <c r="E24" s="33"/>
      <c r="F24" s="34"/>
      <c r="G24" s="32"/>
      <c r="H24" s="35"/>
      <c r="I24" s="35"/>
      <c r="J24" s="33"/>
      <c r="K24" s="45"/>
      <c r="L24" s="47"/>
      <c r="M24" s="47"/>
      <c r="N24" s="29"/>
      <c r="O24" s="12"/>
      <c r="P24" s="28"/>
      <c r="Q24" s="31"/>
      <c r="R24" s="36"/>
      <c r="S24" s="28"/>
      <c r="T24" s="28"/>
      <c r="U24" s="11"/>
      <c r="V24" s="41"/>
      <c r="W24" s="12"/>
      <c r="X24" s="51"/>
      <c r="Y24" s="52" t="str">
        <f t="shared" si="0"/>
        <v>―</v>
      </c>
      <c r="Z24" s="52" t="str">
        <f t="shared" si="1"/>
        <v>数式を削除し、日付を入力してください</v>
      </c>
      <c r="AA24" s="4">
        <f t="shared" si="2"/>
        <v>0</v>
      </c>
    </row>
    <row r="25" spans="2:27" ht="35.4" customHeight="1" x14ac:dyDescent="0.55000000000000004">
      <c r="B25" s="5">
        <v>22</v>
      </c>
      <c r="C25" s="32"/>
      <c r="D25" s="33"/>
      <c r="E25" s="33"/>
      <c r="F25" s="34"/>
      <c r="G25" s="32"/>
      <c r="H25" s="35"/>
      <c r="I25" s="35"/>
      <c r="J25" s="33"/>
      <c r="K25" s="45"/>
      <c r="L25" s="47"/>
      <c r="M25" s="47"/>
      <c r="N25" s="29"/>
      <c r="O25" s="12"/>
      <c r="P25" s="28"/>
      <c r="Q25" s="31"/>
      <c r="R25" s="36"/>
      <c r="S25" s="28"/>
      <c r="T25" s="28"/>
      <c r="U25" s="11"/>
      <c r="V25" s="41"/>
      <c r="W25" s="12"/>
      <c r="X25" s="51"/>
      <c r="Y25" s="52" t="str">
        <f t="shared" si="0"/>
        <v>―</v>
      </c>
      <c r="Z25" s="52" t="str">
        <f t="shared" si="1"/>
        <v>数式を削除し、日付を入力してください</v>
      </c>
      <c r="AA25" s="4">
        <f t="shared" si="2"/>
        <v>0</v>
      </c>
    </row>
    <row r="26" spans="2:27" ht="35.4" customHeight="1" x14ac:dyDescent="0.55000000000000004">
      <c r="B26" s="5">
        <v>23</v>
      </c>
      <c r="C26" s="32"/>
      <c r="D26" s="33"/>
      <c r="E26" s="33"/>
      <c r="F26" s="34"/>
      <c r="G26" s="32"/>
      <c r="H26" s="35"/>
      <c r="I26" s="35"/>
      <c r="J26" s="33"/>
      <c r="K26" s="45"/>
      <c r="L26" s="47"/>
      <c r="M26" s="47"/>
      <c r="N26" s="29"/>
      <c r="O26" s="12"/>
      <c r="P26" s="28"/>
      <c r="Q26" s="31"/>
      <c r="R26" s="36"/>
      <c r="S26" s="28"/>
      <c r="T26" s="28"/>
      <c r="U26" s="11"/>
      <c r="V26" s="41"/>
      <c r="W26" s="12"/>
      <c r="X26" s="51"/>
      <c r="Y26" s="52" t="str">
        <f t="shared" si="0"/>
        <v>―</v>
      </c>
      <c r="Z26" s="52" t="str">
        <f t="shared" si="1"/>
        <v>数式を削除し、日付を入力してください</v>
      </c>
      <c r="AA26" s="4">
        <f t="shared" si="2"/>
        <v>0</v>
      </c>
    </row>
    <row r="27" spans="2:27" ht="35.4" customHeight="1" x14ac:dyDescent="0.55000000000000004">
      <c r="B27" s="5">
        <v>24</v>
      </c>
      <c r="C27" s="32"/>
      <c r="D27" s="33"/>
      <c r="E27" s="33"/>
      <c r="F27" s="34"/>
      <c r="G27" s="32"/>
      <c r="H27" s="35"/>
      <c r="I27" s="35"/>
      <c r="J27" s="33"/>
      <c r="K27" s="45"/>
      <c r="L27" s="47"/>
      <c r="M27" s="47"/>
      <c r="N27" s="29"/>
      <c r="O27" s="12"/>
      <c r="P27" s="28"/>
      <c r="Q27" s="31"/>
      <c r="R27" s="36"/>
      <c r="S27" s="28"/>
      <c r="T27" s="28"/>
      <c r="U27" s="11"/>
      <c r="V27" s="41"/>
      <c r="W27" s="12"/>
      <c r="X27" s="51"/>
      <c r="Y27" s="52" t="str">
        <f t="shared" si="0"/>
        <v>―</v>
      </c>
      <c r="Z27" s="52" t="str">
        <f t="shared" si="1"/>
        <v>数式を削除し、日付を入力してください</v>
      </c>
      <c r="AA27" s="4">
        <f t="shared" si="2"/>
        <v>0</v>
      </c>
    </row>
    <row r="28" spans="2:27" ht="35.4" customHeight="1" x14ac:dyDescent="0.55000000000000004">
      <c r="B28" s="5">
        <v>25</v>
      </c>
      <c r="C28" s="32"/>
      <c r="D28" s="33"/>
      <c r="E28" s="33"/>
      <c r="F28" s="34"/>
      <c r="G28" s="32"/>
      <c r="H28" s="35"/>
      <c r="I28" s="35"/>
      <c r="J28" s="33"/>
      <c r="K28" s="45"/>
      <c r="L28" s="47"/>
      <c r="M28" s="47"/>
      <c r="N28" s="29"/>
      <c r="O28" s="12"/>
      <c r="P28" s="28"/>
      <c r="Q28" s="31"/>
      <c r="R28" s="36"/>
      <c r="S28" s="28"/>
      <c r="T28" s="28"/>
      <c r="U28" s="11"/>
      <c r="V28" s="41"/>
      <c r="W28" s="12"/>
      <c r="X28" s="51"/>
      <c r="Y28" s="52" t="str">
        <f t="shared" si="0"/>
        <v>―</v>
      </c>
      <c r="Z28" s="52" t="str">
        <f t="shared" si="1"/>
        <v>数式を削除し、日付を入力してください</v>
      </c>
      <c r="AA28" s="4">
        <f t="shared" si="2"/>
        <v>0</v>
      </c>
    </row>
    <row r="29" spans="2:27" ht="35.4" customHeight="1" x14ac:dyDescent="0.55000000000000004">
      <c r="B29" s="5">
        <v>26</v>
      </c>
      <c r="C29" s="32"/>
      <c r="D29" s="33"/>
      <c r="E29" s="33"/>
      <c r="F29" s="34"/>
      <c r="G29" s="32"/>
      <c r="H29" s="35"/>
      <c r="I29" s="35"/>
      <c r="J29" s="33"/>
      <c r="K29" s="45"/>
      <c r="L29" s="47"/>
      <c r="M29" s="47"/>
      <c r="N29" s="29"/>
      <c r="O29" s="12"/>
      <c r="P29" s="28"/>
      <c r="Q29" s="31"/>
      <c r="R29" s="36"/>
      <c r="S29" s="28"/>
      <c r="T29" s="28"/>
      <c r="U29" s="11"/>
      <c r="V29" s="41"/>
      <c r="W29" s="12"/>
      <c r="X29" s="51"/>
      <c r="Y29" s="52" t="str">
        <f t="shared" si="0"/>
        <v>―</v>
      </c>
      <c r="Z29" s="52" t="str">
        <f t="shared" si="1"/>
        <v>数式を削除し、日付を入力してください</v>
      </c>
      <c r="AA29" s="4">
        <f t="shared" si="2"/>
        <v>0</v>
      </c>
    </row>
    <row r="30" spans="2:27" ht="35.4" customHeight="1" x14ac:dyDescent="0.55000000000000004">
      <c r="B30" s="5">
        <v>27</v>
      </c>
      <c r="C30" s="32"/>
      <c r="D30" s="33"/>
      <c r="E30" s="33"/>
      <c r="F30" s="34"/>
      <c r="G30" s="32"/>
      <c r="H30" s="35"/>
      <c r="I30" s="35"/>
      <c r="J30" s="33"/>
      <c r="K30" s="45"/>
      <c r="L30" s="47"/>
      <c r="M30" s="47"/>
      <c r="N30" s="29"/>
      <c r="O30" s="12"/>
      <c r="P30" s="28"/>
      <c r="Q30" s="31"/>
      <c r="R30" s="36"/>
      <c r="S30" s="28"/>
      <c r="T30" s="28"/>
      <c r="U30" s="11"/>
      <c r="V30" s="41"/>
      <c r="W30" s="12"/>
      <c r="X30" s="51"/>
      <c r="Y30" s="52" t="str">
        <f t="shared" si="0"/>
        <v>―</v>
      </c>
      <c r="Z30" s="52" t="str">
        <f t="shared" si="1"/>
        <v>数式を削除し、日付を入力してください</v>
      </c>
      <c r="AA30" s="4">
        <f t="shared" si="2"/>
        <v>0</v>
      </c>
    </row>
    <row r="31" spans="2:27" ht="35.4" customHeight="1" x14ac:dyDescent="0.55000000000000004">
      <c r="B31" s="5">
        <v>28</v>
      </c>
      <c r="C31" s="32"/>
      <c r="D31" s="33"/>
      <c r="E31" s="33"/>
      <c r="F31" s="34"/>
      <c r="G31" s="32"/>
      <c r="H31" s="35"/>
      <c r="I31" s="35"/>
      <c r="J31" s="33"/>
      <c r="K31" s="45"/>
      <c r="L31" s="47"/>
      <c r="M31" s="47"/>
      <c r="N31" s="29"/>
      <c r="O31" s="12"/>
      <c r="P31" s="28"/>
      <c r="Q31" s="31"/>
      <c r="R31" s="36"/>
      <c r="S31" s="28"/>
      <c r="T31" s="28"/>
      <c r="U31" s="11"/>
      <c r="V31" s="41"/>
      <c r="W31" s="12"/>
      <c r="X31" s="51"/>
      <c r="Y31" s="52" t="str">
        <f t="shared" si="0"/>
        <v>―</v>
      </c>
      <c r="Z31" s="52" t="str">
        <f t="shared" si="1"/>
        <v>数式を削除し、日付を入力してください</v>
      </c>
      <c r="AA31" s="4">
        <f t="shared" si="2"/>
        <v>0</v>
      </c>
    </row>
    <row r="32" spans="2:27" ht="35.4" customHeight="1" x14ac:dyDescent="0.55000000000000004">
      <c r="B32" s="5">
        <v>29</v>
      </c>
      <c r="C32" s="32"/>
      <c r="D32" s="33"/>
      <c r="E32" s="33"/>
      <c r="F32" s="34"/>
      <c r="G32" s="32"/>
      <c r="H32" s="35"/>
      <c r="I32" s="35"/>
      <c r="J32" s="33"/>
      <c r="K32" s="45"/>
      <c r="L32" s="47"/>
      <c r="M32" s="47"/>
      <c r="N32" s="29"/>
      <c r="O32" s="12"/>
      <c r="P32" s="28"/>
      <c r="Q32" s="31"/>
      <c r="R32" s="36"/>
      <c r="S32" s="28"/>
      <c r="T32" s="28"/>
      <c r="U32" s="11"/>
      <c r="V32" s="41"/>
      <c r="W32" s="12"/>
      <c r="X32" s="51"/>
      <c r="Y32" s="52" t="str">
        <f t="shared" si="0"/>
        <v>―</v>
      </c>
      <c r="Z32" s="52" t="str">
        <f t="shared" si="1"/>
        <v>数式を削除し、日付を入力してください</v>
      </c>
      <c r="AA32" s="4">
        <f t="shared" si="2"/>
        <v>0</v>
      </c>
    </row>
    <row r="33" spans="2:27" ht="35.4" customHeight="1" x14ac:dyDescent="0.55000000000000004">
      <c r="B33" s="5">
        <v>30</v>
      </c>
      <c r="C33" s="32"/>
      <c r="D33" s="33"/>
      <c r="E33" s="33"/>
      <c r="F33" s="34"/>
      <c r="G33" s="32"/>
      <c r="H33" s="35"/>
      <c r="I33" s="35"/>
      <c r="J33" s="33"/>
      <c r="K33" s="45"/>
      <c r="L33" s="47"/>
      <c r="M33" s="47"/>
      <c r="N33" s="29"/>
      <c r="O33" s="12"/>
      <c r="P33" s="28"/>
      <c r="Q33" s="31"/>
      <c r="R33" s="36"/>
      <c r="S33" s="28"/>
      <c r="T33" s="28"/>
      <c r="U33" s="11"/>
      <c r="V33" s="41"/>
      <c r="W33" s="12"/>
      <c r="X33" s="51"/>
      <c r="Y33" s="52" t="str">
        <f t="shared" si="0"/>
        <v>―</v>
      </c>
      <c r="Z33" s="52" t="str">
        <f t="shared" si="1"/>
        <v>数式を削除し、日付を入力してください</v>
      </c>
      <c r="AA33" s="4">
        <f t="shared" si="2"/>
        <v>0</v>
      </c>
    </row>
    <row r="34" spans="2:27" ht="35.4" customHeight="1" x14ac:dyDescent="0.55000000000000004">
      <c r="B34" s="5">
        <v>31</v>
      </c>
      <c r="C34" s="32"/>
      <c r="D34" s="33"/>
      <c r="E34" s="33"/>
      <c r="F34" s="34"/>
      <c r="G34" s="32"/>
      <c r="H34" s="35"/>
      <c r="I34" s="35"/>
      <c r="J34" s="33"/>
      <c r="K34" s="45"/>
      <c r="L34" s="47"/>
      <c r="M34" s="47"/>
      <c r="N34" s="29"/>
      <c r="O34" s="12"/>
      <c r="P34" s="28"/>
      <c r="Q34" s="31"/>
      <c r="R34" s="36"/>
      <c r="S34" s="28"/>
      <c r="T34" s="28"/>
      <c r="U34" s="11"/>
      <c r="V34" s="41"/>
      <c r="W34" s="12"/>
      <c r="X34" s="51"/>
      <c r="Y34" s="52" t="str">
        <f t="shared" si="0"/>
        <v>―</v>
      </c>
      <c r="Z34" s="52" t="str">
        <f t="shared" si="1"/>
        <v>数式を削除し、日付を入力してください</v>
      </c>
      <c r="AA34" s="4">
        <f t="shared" si="2"/>
        <v>0</v>
      </c>
    </row>
    <row r="35" spans="2:27" ht="35.4" customHeight="1" x14ac:dyDescent="0.55000000000000004">
      <c r="B35" s="5">
        <v>32</v>
      </c>
      <c r="C35" s="32"/>
      <c r="D35" s="33"/>
      <c r="E35" s="33"/>
      <c r="F35" s="34"/>
      <c r="G35" s="32"/>
      <c r="H35" s="35"/>
      <c r="I35" s="35"/>
      <c r="J35" s="33"/>
      <c r="K35" s="45"/>
      <c r="L35" s="47"/>
      <c r="M35" s="47"/>
      <c r="N35" s="29"/>
      <c r="O35" s="12"/>
      <c r="P35" s="28"/>
      <c r="Q35" s="31"/>
      <c r="R35" s="36"/>
      <c r="S35" s="28"/>
      <c r="T35" s="28"/>
      <c r="U35" s="11"/>
      <c r="V35" s="41"/>
      <c r="W35" s="12"/>
      <c r="X35" s="51"/>
      <c r="Y35" s="52" t="str">
        <f t="shared" si="0"/>
        <v>―</v>
      </c>
      <c r="Z35" s="52" t="str">
        <f t="shared" si="1"/>
        <v>数式を削除し、日付を入力してください</v>
      </c>
      <c r="AA35" s="4">
        <f t="shared" si="2"/>
        <v>0</v>
      </c>
    </row>
    <row r="36" spans="2:27" ht="35.4" customHeight="1" x14ac:dyDescent="0.55000000000000004">
      <c r="B36" s="5">
        <v>33</v>
      </c>
      <c r="C36" s="36"/>
      <c r="D36" s="37"/>
      <c r="E36" s="37"/>
      <c r="F36" s="38"/>
      <c r="G36" s="36"/>
      <c r="H36" s="39"/>
      <c r="I36" s="39"/>
      <c r="J36" s="37"/>
      <c r="K36" s="46"/>
      <c r="L36" s="48"/>
      <c r="M36" s="48"/>
      <c r="N36" s="29"/>
      <c r="O36" s="11"/>
      <c r="P36" s="28"/>
      <c r="Q36" s="31"/>
      <c r="R36" s="36"/>
      <c r="S36" s="28"/>
      <c r="T36" s="28"/>
      <c r="U36" s="11"/>
      <c r="V36" s="41"/>
      <c r="W36" s="12"/>
      <c r="X36" s="51"/>
      <c r="Y36" s="52" t="str">
        <f t="shared" si="0"/>
        <v>―</v>
      </c>
      <c r="Z36" s="52" t="str">
        <f t="shared" si="1"/>
        <v>数式を削除し、日付を入力してください</v>
      </c>
      <c r="AA36" s="4">
        <f t="shared" si="2"/>
        <v>0</v>
      </c>
    </row>
    <row r="37" spans="2:27" ht="35.4" customHeight="1" x14ac:dyDescent="0.55000000000000004">
      <c r="B37" s="5">
        <v>34</v>
      </c>
      <c r="C37" s="32"/>
      <c r="D37" s="33"/>
      <c r="E37" s="33"/>
      <c r="F37" s="34"/>
      <c r="G37" s="32"/>
      <c r="H37" s="35"/>
      <c r="I37" s="35"/>
      <c r="J37" s="33"/>
      <c r="K37" s="45"/>
      <c r="L37" s="47"/>
      <c r="M37" s="47"/>
      <c r="N37" s="29"/>
      <c r="O37" s="12"/>
      <c r="P37" s="28"/>
      <c r="Q37" s="31"/>
      <c r="R37" s="36"/>
      <c r="S37" s="28"/>
      <c r="T37" s="28"/>
      <c r="U37" s="11"/>
      <c r="V37" s="41"/>
      <c r="W37" s="12"/>
      <c r="X37" s="51"/>
      <c r="Y37" s="52" t="str">
        <f t="shared" si="0"/>
        <v>―</v>
      </c>
      <c r="Z37" s="52" t="str">
        <f t="shared" si="1"/>
        <v>数式を削除し、日付を入力してください</v>
      </c>
      <c r="AA37" s="4">
        <f t="shared" si="2"/>
        <v>0</v>
      </c>
    </row>
    <row r="38" spans="2:27" ht="35.4" customHeight="1" x14ac:dyDescent="0.55000000000000004">
      <c r="B38" s="5">
        <v>35</v>
      </c>
      <c r="C38" s="32"/>
      <c r="D38" s="33"/>
      <c r="E38" s="33"/>
      <c r="F38" s="34"/>
      <c r="G38" s="32"/>
      <c r="H38" s="35"/>
      <c r="I38" s="35"/>
      <c r="J38" s="33"/>
      <c r="K38" s="45"/>
      <c r="L38" s="47"/>
      <c r="M38" s="47"/>
      <c r="N38" s="29"/>
      <c r="O38" s="12"/>
      <c r="P38" s="28"/>
      <c r="Q38" s="31"/>
      <c r="R38" s="36"/>
      <c r="S38" s="28"/>
      <c r="T38" s="28"/>
      <c r="U38" s="11"/>
      <c r="V38" s="41"/>
      <c r="W38" s="12"/>
      <c r="X38" s="51"/>
      <c r="Y38" s="52" t="str">
        <f t="shared" si="0"/>
        <v>―</v>
      </c>
      <c r="Z38" s="52" t="str">
        <f t="shared" si="1"/>
        <v>数式を削除し、日付を入力してください</v>
      </c>
      <c r="AA38" s="4">
        <f t="shared" si="2"/>
        <v>0</v>
      </c>
    </row>
    <row r="39" spans="2:27" ht="35.4" customHeight="1" x14ac:dyDescent="0.55000000000000004">
      <c r="B39" s="5">
        <v>36</v>
      </c>
      <c r="C39" s="32"/>
      <c r="D39" s="33"/>
      <c r="E39" s="33"/>
      <c r="F39" s="34"/>
      <c r="G39" s="32"/>
      <c r="H39" s="35"/>
      <c r="I39" s="35"/>
      <c r="J39" s="33"/>
      <c r="K39" s="45"/>
      <c r="L39" s="47"/>
      <c r="M39" s="47"/>
      <c r="N39" s="29"/>
      <c r="O39" s="12"/>
      <c r="P39" s="28"/>
      <c r="Q39" s="31"/>
      <c r="R39" s="36"/>
      <c r="S39" s="28"/>
      <c r="T39" s="28"/>
      <c r="U39" s="11"/>
      <c r="V39" s="41"/>
      <c r="W39" s="12"/>
      <c r="X39" s="51"/>
      <c r="Y39" s="52" t="str">
        <f t="shared" si="0"/>
        <v>―</v>
      </c>
      <c r="Z39" s="52" t="str">
        <f t="shared" si="1"/>
        <v>数式を削除し、日付を入力してください</v>
      </c>
      <c r="AA39" s="4">
        <f t="shared" si="2"/>
        <v>0</v>
      </c>
    </row>
    <row r="40" spans="2:27" ht="35.4" customHeight="1" x14ac:dyDescent="0.55000000000000004">
      <c r="B40" s="5">
        <v>37</v>
      </c>
      <c r="C40" s="32"/>
      <c r="D40" s="33"/>
      <c r="E40" s="33"/>
      <c r="F40" s="34"/>
      <c r="G40" s="32"/>
      <c r="H40" s="35"/>
      <c r="I40" s="35"/>
      <c r="J40" s="33"/>
      <c r="K40" s="45"/>
      <c r="L40" s="47"/>
      <c r="M40" s="47"/>
      <c r="N40" s="29"/>
      <c r="O40" s="12"/>
      <c r="P40" s="28"/>
      <c r="Q40" s="31"/>
      <c r="R40" s="36"/>
      <c r="S40" s="28"/>
      <c r="T40" s="28"/>
      <c r="U40" s="11"/>
      <c r="V40" s="41"/>
      <c r="W40" s="12"/>
      <c r="X40" s="51"/>
      <c r="Y40" s="52" t="str">
        <f t="shared" si="0"/>
        <v>―</v>
      </c>
      <c r="Z40" s="52" t="str">
        <f t="shared" si="1"/>
        <v>数式を削除し、日付を入力してください</v>
      </c>
      <c r="AA40" s="4">
        <f t="shared" si="2"/>
        <v>0</v>
      </c>
    </row>
    <row r="41" spans="2:27" ht="35.4" customHeight="1" x14ac:dyDescent="0.55000000000000004">
      <c r="B41" s="5">
        <v>38</v>
      </c>
      <c r="C41" s="32"/>
      <c r="D41" s="33"/>
      <c r="E41" s="33"/>
      <c r="F41" s="34"/>
      <c r="G41" s="32"/>
      <c r="H41" s="35"/>
      <c r="I41" s="35"/>
      <c r="J41" s="33"/>
      <c r="K41" s="45"/>
      <c r="L41" s="47"/>
      <c r="M41" s="47"/>
      <c r="N41" s="29"/>
      <c r="O41" s="12"/>
      <c r="P41" s="28"/>
      <c r="Q41" s="31"/>
      <c r="R41" s="36"/>
      <c r="S41" s="28"/>
      <c r="T41" s="28"/>
      <c r="U41" s="11"/>
      <c r="V41" s="41"/>
      <c r="W41" s="12"/>
      <c r="X41" s="51"/>
      <c r="Y41" s="52" t="str">
        <f t="shared" si="0"/>
        <v>―</v>
      </c>
      <c r="Z41" s="52" t="str">
        <f t="shared" si="1"/>
        <v>数式を削除し、日付を入力してください</v>
      </c>
      <c r="AA41" s="4">
        <f t="shared" si="2"/>
        <v>0</v>
      </c>
    </row>
    <row r="42" spans="2:27" ht="35.4" customHeight="1" x14ac:dyDescent="0.55000000000000004">
      <c r="B42" s="5">
        <v>39</v>
      </c>
      <c r="C42" s="32"/>
      <c r="D42" s="33"/>
      <c r="E42" s="33"/>
      <c r="F42" s="34"/>
      <c r="G42" s="32"/>
      <c r="H42" s="35"/>
      <c r="I42" s="35"/>
      <c r="J42" s="33"/>
      <c r="K42" s="45"/>
      <c r="L42" s="47"/>
      <c r="M42" s="47"/>
      <c r="N42" s="29"/>
      <c r="O42" s="12"/>
      <c r="P42" s="28"/>
      <c r="Q42" s="31"/>
      <c r="R42" s="36"/>
      <c r="S42" s="28"/>
      <c r="T42" s="28"/>
      <c r="U42" s="11"/>
      <c r="V42" s="41"/>
      <c r="W42" s="12"/>
      <c r="X42" s="51"/>
      <c r="Y42" s="52" t="str">
        <f t="shared" si="0"/>
        <v>―</v>
      </c>
      <c r="Z42" s="52" t="str">
        <f t="shared" si="1"/>
        <v>数式を削除し、日付を入力してください</v>
      </c>
      <c r="AA42" s="4">
        <f t="shared" si="2"/>
        <v>0</v>
      </c>
    </row>
    <row r="43" spans="2:27" ht="35.4" customHeight="1" x14ac:dyDescent="0.55000000000000004">
      <c r="B43" s="5">
        <v>40</v>
      </c>
      <c r="C43" s="32"/>
      <c r="D43" s="33"/>
      <c r="E43" s="33"/>
      <c r="F43" s="34"/>
      <c r="G43" s="32"/>
      <c r="H43" s="35"/>
      <c r="I43" s="35"/>
      <c r="J43" s="33"/>
      <c r="K43" s="45"/>
      <c r="L43" s="47"/>
      <c r="M43" s="47"/>
      <c r="N43" s="29"/>
      <c r="O43" s="12"/>
      <c r="P43" s="28"/>
      <c r="Q43" s="31"/>
      <c r="R43" s="36"/>
      <c r="S43" s="28"/>
      <c r="T43" s="28"/>
      <c r="U43" s="11"/>
      <c r="V43" s="41"/>
      <c r="W43" s="12"/>
      <c r="X43" s="51"/>
      <c r="Y43" s="52" t="str">
        <f t="shared" si="0"/>
        <v>―</v>
      </c>
      <c r="Z43" s="52" t="str">
        <f t="shared" si="1"/>
        <v>数式を削除し、日付を入力してください</v>
      </c>
      <c r="AA43" s="4">
        <f t="shared" si="2"/>
        <v>0</v>
      </c>
    </row>
    <row r="44" spans="2:27" ht="35.4" customHeight="1" x14ac:dyDescent="0.55000000000000004">
      <c r="B44" s="5">
        <v>41</v>
      </c>
      <c r="C44" s="32"/>
      <c r="D44" s="33"/>
      <c r="E44" s="33"/>
      <c r="F44" s="34"/>
      <c r="G44" s="32"/>
      <c r="H44" s="35"/>
      <c r="I44" s="35"/>
      <c r="J44" s="33"/>
      <c r="K44" s="45"/>
      <c r="L44" s="47"/>
      <c r="M44" s="47"/>
      <c r="N44" s="29"/>
      <c r="O44" s="12"/>
      <c r="P44" s="28"/>
      <c r="Q44" s="31"/>
      <c r="R44" s="36"/>
      <c r="S44" s="28"/>
      <c r="T44" s="28"/>
      <c r="U44" s="11"/>
      <c r="V44" s="41"/>
      <c r="W44" s="12"/>
      <c r="X44" s="51"/>
      <c r="Y44" s="52" t="str">
        <f t="shared" si="0"/>
        <v>―</v>
      </c>
      <c r="Z44" s="52" t="str">
        <f t="shared" si="1"/>
        <v>数式を削除し、日付を入力してください</v>
      </c>
      <c r="AA44" s="4">
        <f t="shared" si="2"/>
        <v>0</v>
      </c>
    </row>
    <row r="45" spans="2:27" ht="35.4" customHeight="1" x14ac:dyDescent="0.55000000000000004">
      <c r="B45" s="5">
        <v>42</v>
      </c>
      <c r="C45" s="32"/>
      <c r="D45" s="33"/>
      <c r="E45" s="33"/>
      <c r="F45" s="34"/>
      <c r="G45" s="32"/>
      <c r="H45" s="35"/>
      <c r="I45" s="35"/>
      <c r="J45" s="33"/>
      <c r="K45" s="45"/>
      <c r="L45" s="47"/>
      <c r="M45" s="47"/>
      <c r="N45" s="29"/>
      <c r="O45" s="12"/>
      <c r="P45" s="28"/>
      <c r="Q45" s="31"/>
      <c r="R45" s="36"/>
      <c r="S45" s="28"/>
      <c r="T45" s="28"/>
      <c r="U45" s="11"/>
      <c r="V45" s="41"/>
      <c r="W45" s="12"/>
      <c r="X45" s="51"/>
      <c r="Y45" s="52" t="str">
        <f t="shared" si="0"/>
        <v>―</v>
      </c>
      <c r="Z45" s="52" t="str">
        <f t="shared" si="1"/>
        <v>数式を削除し、日付を入力してください</v>
      </c>
      <c r="AA45" s="4">
        <f t="shared" si="2"/>
        <v>0</v>
      </c>
    </row>
    <row r="46" spans="2:27" ht="35.4" customHeight="1" x14ac:dyDescent="0.55000000000000004">
      <c r="B46" s="5">
        <v>43</v>
      </c>
      <c r="C46" s="32"/>
      <c r="D46" s="33"/>
      <c r="E46" s="33"/>
      <c r="F46" s="34"/>
      <c r="G46" s="32"/>
      <c r="H46" s="35"/>
      <c r="I46" s="35"/>
      <c r="J46" s="33"/>
      <c r="K46" s="45"/>
      <c r="L46" s="47"/>
      <c r="M46" s="47"/>
      <c r="N46" s="29"/>
      <c r="O46" s="12"/>
      <c r="P46" s="28"/>
      <c r="Q46" s="31"/>
      <c r="R46" s="36"/>
      <c r="S46" s="28"/>
      <c r="T46" s="28"/>
      <c r="U46" s="11"/>
      <c r="V46" s="41"/>
      <c r="W46" s="12"/>
      <c r="X46" s="51"/>
      <c r="Y46" s="52" t="str">
        <f t="shared" si="0"/>
        <v>―</v>
      </c>
      <c r="Z46" s="52" t="str">
        <f t="shared" si="1"/>
        <v>数式を削除し、日付を入力してください</v>
      </c>
      <c r="AA46" s="4">
        <f t="shared" si="2"/>
        <v>0</v>
      </c>
    </row>
    <row r="47" spans="2:27" ht="35.4" customHeight="1" x14ac:dyDescent="0.55000000000000004">
      <c r="B47" s="5">
        <v>44</v>
      </c>
      <c r="C47" s="32"/>
      <c r="D47" s="33"/>
      <c r="E47" s="33"/>
      <c r="F47" s="34"/>
      <c r="G47" s="32"/>
      <c r="H47" s="35"/>
      <c r="I47" s="35"/>
      <c r="J47" s="33"/>
      <c r="K47" s="45"/>
      <c r="L47" s="47"/>
      <c r="M47" s="47"/>
      <c r="N47" s="29"/>
      <c r="O47" s="12"/>
      <c r="P47" s="28"/>
      <c r="Q47" s="31"/>
      <c r="R47" s="36"/>
      <c r="S47" s="28"/>
      <c r="T47" s="28"/>
      <c r="U47" s="11"/>
      <c r="V47" s="41"/>
      <c r="W47" s="12"/>
      <c r="X47" s="51"/>
      <c r="Y47" s="52" t="str">
        <f t="shared" si="0"/>
        <v>―</v>
      </c>
      <c r="Z47" s="52" t="str">
        <f t="shared" si="1"/>
        <v>数式を削除し、日付を入力してください</v>
      </c>
      <c r="AA47" s="4">
        <f t="shared" si="2"/>
        <v>0</v>
      </c>
    </row>
    <row r="48" spans="2:27" ht="35.4" customHeight="1" x14ac:dyDescent="0.55000000000000004">
      <c r="B48" s="5">
        <v>45</v>
      </c>
      <c r="C48" s="32"/>
      <c r="D48" s="33"/>
      <c r="E48" s="33"/>
      <c r="F48" s="34"/>
      <c r="G48" s="32"/>
      <c r="H48" s="35"/>
      <c r="I48" s="35"/>
      <c r="J48" s="33"/>
      <c r="K48" s="45"/>
      <c r="L48" s="47"/>
      <c r="M48" s="47"/>
      <c r="N48" s="29"/>
      <c r="O48" s="12"/>
      <c r="P48" s="28"/>
      <c r="Q48" s="31"/>
      <c r="R48" s="36"/>
      <c r="S48" s="28"/>
      <c r="T48" s="28"/>
      <c r="U48" s="11"/>
      <c r="V48" s="41"/>
      <c r="W48" s="12"/>
      <c r="X48" s="51"/>
      <c r="Y48" s="52" t="str">
        <f t="shared" si="0"/>
        <v>―</v>
      </c>
      <c r="Z48" s="52" t="str">
        <f t="shared" si="1"/>
        <v>数式を削除し、日付を入力してください</v>
      </c>
      <c r="AA48" s="4">
        <f t="shared" si="2"/>
        <v>0</v>
      </c>
    </row>
    <row r="49" spans="2:27" ht="35.4" customHeight="1" x14ac:dyDescent="0.55000000000000004">
      <c r="B49" s="5">
        <v>46</v>
      </c>
      <c r="C49" s="32"/>
      <c r="D49" s="33"/>
      <c r="E49" s="33"/>
      <c r="F49" s="34"/>
      <c r="G49" s="32"/>
      <c r="H49" s="35"/>
      <c r="I49" s="35"/>
      <c r="J49" s="33"/>
      <c r="K49" s="45"/>
      <c r="L49" s="47"/>
      <c r="M49" s="47"/>
      <c r="N49" s="29"/>
      <c r="O49" s="12"/>
      <c r="P49" s="28"/>
      <c r="Q49" s="31"/>
      <c r="R49" s="36"/>
      <c r="S49" s="28"/>
      <c r="T49" s="28"/>
      <c r="U49" s="11"/>
      <c r="V49" s="41"/>
      <c r="W49" s="12"/>
      <c r="X49" s="51"/>
      <c r="Y49" s="52" t="str">
        <f t="shared" si="0"/>
        <v>―</v>
      </c>
      <c r="Z49" s="52" t="str">
        <f t="shared" si="1"/>
        <v>数式を削除し、日付を入力してください</v>
      </c>
      <c r="AA49" s="4">
        <f t="shared" si="2"/>
        <v>0</v>
      </c>
    </row>
    <row r="50" spans="2:27" ht="35.4" customHeight="1" x14ac:dyDescent="0.55000000000000004">
      <c r="B50" s="5">
        <v>47</v>
      </c>
      <c r="C50" s="32"/>
      <c r="D50" s="33"/>
      <c r="E50" s="33"/>
      <c r="F50" s="34"/>
      <c r="G50" s="32"/>
      <c r="H50" s="35"/>
      <c r="I50" s="35"/>
      <c r="J50" s="33"/>
      <c r="K50" s="45"/>
      <c r="L50" s="47"/>
      <c r="M50" s="47"/>
      <c r="N50" s="29"/>
      <c r="O50" s="12"/>
      <c r="P50" s="28"/>
      <c r="Q50" s="31"/>
      <c r="R50" s="36"/>
      <c r="S50" s="28"/>
      <c r="T50" s="28"/>
      <c r="U50" s="11"/>
      <c r="V50" s="41"/>
      <c r="W50" s="12"/>
      <c r="X50" s="51"/>
      <c r="Y50" s="52" t="str">
        <f t="shared" si="0"/>
        <v>―</v>
      </c>
      <c r="Z50" s="52" t="str">
        <f t="shared" si="1"/>
        <v>数式を削除し、日付を入力してください</v>
      </c>
      <c r="AA50" s="4">
        <f t="shared" si="2"/>
        <v>0</v>
      </c>
    </row>
    <row r="51" spans="2:27" ht="35.4" customHeight="1" x14ac:dyDescent="0.55000000000000004">
      <c r="B51" s="5">
        <v>48</v>
      </c>
      <c r="C51" s="32"/>
      <c r="D51" s="33"/>
      <c r="E51" s="33"/>
      <c r="F51" s="34"/>
      <c r="G51" s="32"/>
      <c r="H51" s="35"/>
      <c r="I51" s="35"/>
      <c r="J51" s="33"/>
      <c r="K51" s="45"/>
      <c r="L51" s="47"/>
      <c r="M51" s="47"/>
      <c r="N51" s="29"/>
      <c r="O51" s="12"/>
      <c r="P51" s="28"/>
      <c r="Q51" s="31"/>
      <c r="R51" s="36"/>
      <c r="S51" s="28"/>
      <c r="T51" s="28"/>
      <c r="U51" s="11"/>
      <c r="V51" s="41"/>
      <c r="W51" s="12"/>
      <c r="X51" s="51"/>
      <c r="Y51" s="52" t="str">
        <f t="shared" si="0"/>
        <v>―</v>
      </c>
      <c r="Z51" s="52" t="str">
        <f t="shared" si="1"/>
        <v>数式を削除し、日付を入力してください</v>
      </c>
      <c r="AA51" s="4">
        <f t="shared" si="2"/>
        <v>0</v>
      </c>
    </row>
    <row r="52" spans="2:27" ht="35.4" customHeight="1" x14ac:dyDescent="0.55000000000000004">
      <c r="B52" s="5">
        <v>49</v>
      </c>
      <c r="C52" s="32"/>
      <c r="D52" s="33"/>
      <c r="E52" s="33"/>
      <c r="F52" s="34"/>
      <c r="G52" s="32"/>
      <c r="H52" s="35"/>
      <c r="I52" s="35"/>
      <c r="J52" s="33"/>
      <c r="K52" s="45"/>
      <c r="L52" s="47"/>
      <c r="M52" s="47"/>
      <c r="N52" s="29"/>
      <c r="O52" s="12"/>
      <c r="P52" s="28"/>
      <c r="Q52" s="31"/>
      <c r="R52" s="36"/>
      <c r="S52" s="28"/>
      <c r="T52" s="28"/>
      <c r="U52" s="11"/>
      <c r="V52" s="41"/>
      <c r="W52" s="12"/>
      <c r="X52" s="51"/>
      <c r="Y52" s="52" t="str">
        <f t="shared" si="0"/>
        <v>―</v>
      </c>
      <c r="Z52" s="52" t="str">
        <f t="shared" si="1"/>
        <v>数式を削除し、日付を入力してください</v>
      </c>
      <c r="AA52" s="4">
        <f t="shared" si="2"/>
        <v>0</v>
      </c>
    </row>
    <row r="53" spans="2:27" ht="35.4" customHeight="1" thickBot="1" x14ac:dyDescent="0.6">
      <c r="B53" s="5">
        <v>50</v>
      </c>
      <c r="C53" s="32"/>
      <c r="D53" s="33"/>
      <c r="E53" s="33"/>
      <c r="F53" s="34"/>
      <c r="G53" s="32"/>
      <c r="H53" s="35"/>
      <c r="I53" s="35"/>
      <c r="J53" s="33"/>
      <c r="K53" s="45"/>
      <c r="L53" s="47"/>
      <c r="M53" s="47"/>
      <c r="N53" s="30"/>
      <c r="O53" s="12"/>
      <c r="P53" s="28"/>
      <c r="Q53" s="31"/>
      <c r="R53" s="36"/>
      <c r="S53" s="28"/>
      <c r="T53" s="28"/>
      <c r="U53" s="11"/>
      <c r="V53" s="41"/>
      <c r="W53" s="12"/>
      <c r="X53" s="51"/>
      <c r="Y53" s="52" t="str">
        <f t="shared" si="0"/>
        <v>―</v>
      </c>
      <c r="Z53" s="52" t="str">
        <f t="shared" si="1"/>
        <v>数式を削除し、日付を入力してください</v>
      </c>
      <c r="AA53" s="4">
        <f t="shared" si="2"/>
        <v>0</v>
      </c>
    </row>
    <row r="54" spans="2:27" ht="27" customHeight="1" x14ac:dyDescent="0.55000000000000004">
      <c r="B54" s="6"/>
      <c r="C54" s="7"/>
      <c r="D54" s="7"/>
      <c r="E54" s="7"/>
      <c r="F54" s="7"/>
      <c r="G54" s="7"/>
      <c r="H54" s="60" t="s">
        <v>4</v>
      </c>
      <c r="I54" s="63">
        <f>COUNTA($C$4:$C$53)</f>
        <v>0</v>
      </c>
      <c r="J54" s="63"/>
      <c r="K54" s="60" t="s">
        <v>5</v>
      </c>
      <c r="L54" s="21"/>
      <c r="M54" s="21"/>
      <c r="N54" s="60" t="s">
        <v>6</v>
      </c>
      <c r="O54" s="60"/>
      <c r="P54" s="60"/>
      <c r="Q54" s="60"/>
      <c r="R54" s="21"/>
      <c r="S54" s="21"/>
      <c r="T54" s="66">
        <f>SUM(AA4:AA53)</f>
        <v>0</v>
      </c>
      <c r="U54" s="66"/>
      <c r="V54" s="66"/>
      <c r="W54" s="67"/>
      <c r="X54" s="42"/>
      <c r="Y54" s="42"/>
      <c r="Z54" s="42"/>
      <c r="AA54" s="57" t="s">
        <v>7</v>
      </c>
    </row>
    <row r="55" spans="2:27" ht="27" customHeight="1" x14ac:dyDescent="0.55000000000000004">
      <c r="B55" s="8"/>
      <c r="H55" s="61"/>
      <c r="I55" s="64"/>
      <c r="J55" s="64"/>
      <c r="K55" s="61"/>
      <c r="L55" s="22"/>
      <c r="M55" s="22"/>
      <c r="N55" s="61"/>
      <c r="O55" s="61"/>
      <c r="P55" s="61"/>
      <c r="Q55" s="61"/>
      <c r="R55" s="22"/>
      <c r="S55" s="22"/>
      <c r="T55" s="68"/>
      <c r="U55" s="68"/>
      <c r="V55" s="68"/>
      <c r="W55" s="68"/>
      <c r="X55" s="43"/>
      <c r="Y55" s="43"/>
      <c r="Z55" s="43"/>
      <c r="AA55" s="58"/>
    </row>
    <row r="56" spans="2:27" ht="27" customHeight="1" thickBot="1" x14ac:dyDescent="0.6">
      <c r="B56" s="9"/>
      <c r="C56" s="10"/>
      <c r="D56" s="10"/>
      <c r="E56" s="10"/>
      <c r="F56" s="10"/>
      <c r="G56" s="10"/>
      <c r="H56" s="62"/>
      <c r="I56" s="65"/>
      <c r="J56" s="65"/>
      <c r="K56" s="62"/>
      <c r="L56" s="23"/>
      <c r="M56" s="23"/>
      <c r="N56" s="62"/>
      <c r="O56" s="62"/>
      <c r="P56" s="62"/>
      <c r="Q56" s="62"/>
      <c r="R56" s="23"/>
      <c r="S56" s="23"/>
      <c r="T56" s="69"/>
      <c r="U56" s="69"/>
      <c r="V56" s="69"/>
      <c r="W56" s="69"/>
      <c r="X56" s="44"/>
      <c r="Y56" s="44"/>
      <c r="Z56" s="44"/>
      <c r="AA56" s="59"/>
    </row>
  </sheetData>
  <mergeCells count="6">
    <mergeCell ref="AA54:AA56"/>
    <mergeCell ref="H54:H56"/>
    <mergeCell ref="I54:J56"/>
    <mergeCell ref="K54:K56"/>
    <mergeCell ref="N54:Q56"/>
    <mergeCell ref="T54:W56"/>
  </mergeCells>
  <phoneticPr fontId="2"/>
  <dataValidations count="6">
    <dataValidation type="list" allowBlank="1" showInputMessage="1" showErrorMessage="1" sqref="R4:R53 O4:O53" xr:uid="{33A834E6-C186-4058-AB06-87253A067651}">
      <formula1>"はい,いいえ"</formula1>
    </dataValidation>
    <dataValidation type="list" allowBlank="1" showInputMessage="1" showErrorMessage="1" sqref="W4:W53" xr:uid="{945AA21E-EFE7-489F-B5B9-91F8714F1727}">
      <formula1>"グリーン経営認証を取得している,ISO14001を取得している,認証による増額を希望しない"</formula1>
    </dataValidation>
    <dataValidation type="list" allowBlank="1" showInputMessage="1" showErrorMessage="1" sqref="G4:G53" xr:uid="{9D09799C-11A8-48CE-9E73-7669CB176591}">
      <formula1>"事業用,自家用"</formula1>
    </dataValidation>
    <dataValidation type="list" allowBlank="1" showInputMessage="1" showErrorMessage="1" sqref="C4:C53" xr:uid="{C4B00FA6-EC5C-4AE9-86E0-01061ECF23E0}">
      <formula1>"EVバス,PHEVバス,EVトラック,PHEVトラック"</formula1>
    </dataValidation>
    <dataValidation type="list" allowBlank="1" showInputMessage="1" showErrorMessage="1" sqref="U4:U53" xr:uid="{211C2595-9C39-4B88-8206-0F833F733A54}">
      <formula1>"車両の購入日,リース契約日,国補助の額確定日,初度登録日"</formula1>
    </dataValidation>
    <dataValidation type="list" allowBlank="1" showInputMessage="1" showErrorMessage="1" sqref="X4:X53" xr:uid="{941E41D0-69E6-4F50-A1C6-018B44BDF402}">
      <formula1>"なし,充電設備普及促進事業(公共用のみ),ビル等への充放電設備(V2B）導入促進事業,その他"</formula1>
    </dataValidation>
  </dataValidations>
  <pageMargins left="0.7" right="0.7" top="0.75" bottom="0.75" header="0.3" footer="0.3"/>
  <pageSetup paperSize="9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助成対象車両に関する情報</vt:lpstr>
      <vt:lpstr>助成対象車両に関する情報!Print_Area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2025-04-24T04:51:43Z</dcterms:created>
  <dcterms:modified xsi:type="dcterms:W3CDTF">2025-04-24T04:53:20Z</dcterms:modified>
</cp:coreProperties>
</file>