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202300"/>
  <xr:revisionPtr revIDLastSave="0" documentId="13_ncr:1_{4D2A8E27-D1D3-48E7-962A-F6E286CD0B32}" xr6:coauthVersionLast="47" xr6:coauthVersionMax="47" xr10:uidLastSave="{00000000-0000-0000-0000-000000000000}"/>
  <bookViews>
    <workbookView xWindow="-108" yWindow="-108" windowWidth="23256" windowHeight="12576" firstSheet="6" activeTab="11" xr2:uid="{44AABEC2-5CBB-4288-90FC-B37DD6D9C014}"/>
  </bookViews>
  <sheets>
    <sheet name="5号" sheetId="1" r:id="rId1"/>
    <sheet name="6号" sheetId="2" r:id="rId2"/>
    <sheet name="8号" sheetId="3" r:id="rId3"/>
    <sheet name="8号内訳書 " sheetId="4" r:id="rId4"/>
    <sheet name="8号内訳明細（エネマネの推進） " sheetId="5" r:id="rId5"/>
    <sheet name="8号内訳明細（高度なエネマネの促進）" sheetId="6" r:id="rId6"/>
    <sheet name="8号内訳明細（ERAB)" sheetId="7" r:id="rId7"/>
    <sheet name="10号" sheetId="8" r:id="rId8"/>
    <sheet name="11号" sheetId="9" r:id="rId9"/>
    <sheet name="12号" sheetId="10" r:id="rId10"/>
    <sheet name="18号" sheetId="11" r:id="rId11"/>
    <sheet name="19号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7">'10号'!$A$1:$AD$69</definedName>
    <definedName name="_xlnm.Print_Area" localSheetId="8">'11号'!$A$1:$AD$65</definedName>
    <definedName name="_xlnm.Print_Area" localSheetId="9">'12号'!$A$1:$AD$63</definedName>
    <definedName name="_xlnm.Print_Area" localSheetId="10">'18号'!$A$1:$AC$73</definedName>
    <definedName name="_xlnm.Print_Area" localSheetId="11">'19号'!$A$1:$AD$74</definedName>
    <definedName name="_xlnm.Print_Area" localSheetId="0">'5号'!$A$1:$AD$72</definedName>
    <definedName name="_xlnm.Print_Area" localSheetId="1">'6号'!$A$1:$AD$83</definedName>
    <definedName name="_xlnm.Print_Area" localSheetId="2">'8号'!$A$1:$AD$69</definedName>
    <definedName name="_xlnm.Print_Area" localSheetId="3">'8号内訳書 '!$A$1:$U$32</definedName>
    <definedName name="_xlnm.Print_Area" localSheetId="6">'8号内訳明細（ERAB)'!$A$1:$J$38</definedName>
    <definedName name="_xlnm.Print_Area" localSheetId="4">'8号内訳明細（エネマネの推進） '!$A$1:$J$31</definedName>
    <definedName name="_xlnm.Print_Area" localSheetId="5">'8号内訳明細（高度なエネマネの促進）'!$A$1:$J$31</definedName>
    <definedName name="車">[2]車両別集計!$B$4:$B$112</definedName>
    <definedName name="設備">[3]データ参照シート!$B$2</definedName>
    <definedName name="大分類" localSheetId="7">#REF!</definedName>
    <definedName name="大分類" localSheetId="8">#REF!</definedName>
    <definedName name="大分類" localSheetId="9">#REF!</definedName>
    <definedName name="大分類" localSheetId="11">#REF!</definedName>
    <definedName name="大分類" localSheetId="0">#REF!</definedName>
    <definedName name="大分類" localSheetId="1">#REF!</definedName>
    <definedName name="大分類" localSheetId="2">#REF!</definedName>
    <definedName name="大分類" localSheetId="3">#REF!</definedName>
    <definedName name="大分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4" i="7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4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J30" i="5"/>
  <c r="K10" i="4" s="1"/>
  <c r="J31" i="7"/>
  <c r="K19" i="4" s="1"/>
  <c r="J33" i="7"/>
  <c r="K21" i="4" s="1"/>
  <c r="J32" i="7"/>
  <c r="K20" i="4" s="1"/>
  <c r="J30" i="7"/>
  <c r="K18" i="4" s="1"/>
  <c r="J31" i="6"/>
  <c r="K15" i="4" s="1"/>
  <c r="J30" i="6"/>
  <c r="K14" i="4" s="1"/>
  <c r="J31" i="5"/>
  <c r="K11" i="4" s="1"/>
  <c r="C40" i="12"/>
  <c r="C1" i="12"/>
  <c r="B44" i="11"/>
  <c r="A1" i="11"/>
  <c r="C40" i="10"/>
  <c r="C1" i="10"/>
  <c r="C40" i="9"/>
  <c r="C1" i="9"/>
  <c r="C40" i="8"/>
  <c r="C1" i="8"/>
  <c r="F33" i="7"/>
  <c r="F32" i="7"/>
  <c r="F31" i="7"/>
  <c r="F30" i="7"/>
  <c r="A1" i="7"/>
  <c r="F31" i="6"/>
  <c r="F30" i="6"/>
  <c r="A1" i="6"/>
  <c r="F31" i="5"/>
  <c r="F30" i="5"/>
  <c r="A1" i="5"/>
  <c r="K32" i="4"/>
  <c r="AA27" i="4"/>
  <c r="W27" i="4"/>
  <c r="K25" i="4"/>
  <c r="AA10" i="4"/>
  <c r="K6" i="4"/>
  <c r="A1" i="4"/>
  <c r="C40" i="3"/>
  <c r="C1" i="3"/>
  <c r="C40" i="2"/>
  <c r="C1" i="2"/>
  <c r="C40" i="1"/>
  <c r="C1" i="1"/>
  <c r="K16" i="4" l="1"/>
  <c r="K12" i="4"/>
  <c r="K22" i="4"/>
  <c r="K27" i="4" l="1"/>
</calcChain>
</file>

<file path=xl/sharedStrings.xml><?xml version="1.0" encoding="utf-8"?>
<sst xmlns="http://schemas.openxmlformats.org/spreadsheetml/2006/main" count="417" uniqueCount="144">
  <si>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</si>
  <si>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</si>
  <si>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</si>
  <si>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</t>
    <phoneticPr fontId="3"/>
  </si>
  <si>
    <t>東京都環境公社　理事長　殿</t>
    <rPh sb="8" eb="11">
      <t>リジチョウ</t>
    </rPh>
    <rPh sb="12" eb="13">
      <t>ドノ</t>
    </rPh>
    <phoneticPr fontId="3"/>
  </si>
  <si>
    <t>（助成事業者）</t>
  </si>
  <si>
    <t>住所</t>
    <rPh sb="0" eb="2">
      <t>ジュウショ</t>
    </rPh>
    <phoneticPr fontId="3"/>
  </si>
  <si>
    <t>名称</t>
    <rPh sb="0" eb="2">
      <t>メイショウ</t>
    </rPh>
    <phoneticPr fontId="3"/>
  </si>
  <si>
    <t>代表者の
職・氏名</t>
    <rPh sb="0" eb="3">
      <t>ダイヒョウシャ</t>
    </rPh>
    <rPh sb="5" eb="6">
      <t>ショク</t>
    </rPh>
    <rPh sb="7" eb="9">
      <t>シメイ</t>
    </rPh>
    <phoneticPr fontId="3"/>
  </si>
  <si>
    <t>（共同申請者）</t>
    <rPh sb="1" eb="6">
      <t>キョウドウシンセイシャ</t>
    </rPh>
    <phoneticPr fontId="3"/>
  </si>
  <si>
    <t>（手続代行者）</t>
    <rPh sb="1" eb="3">
      <t>テツヅ</t>
    </rPh>
    <rPh sb="3" eb="6">
      <t>ダイコウシャ</t>
    </rPh>
    <phoneticPr fontId="3"/>
  </si>
  <si>
    <t>助成金交付申請撤回届出書</t>
    <phoneticPr fontId="3"/>
  </si>
  <si>
    <t>交付決定番号</t>
    <rPh sb="0" eb="6">
      <t>コウフケッテイバンゴウ</t>
    </rPh>
    <phoneticPr fontId="3"/>
  </si>
  <si>
    <t>撤回の理由</t>
    <rPh sb="0" eb="2">
      <t>テッカイ</t>
    </rPh>
    <rPh sb="3" eb="5">
      <t>リユウ</t>
    </rPh>
    <phoneticPr fontId="3"/>
  </si>
  <si>
    <t>窓口担当者
連絡先</t>
    <rPh sb="0" eb="2">
      <t>マドグチ</t>
    </rPh>
    <rPh sb="2" eb="5">
      <t>タントウシャ</t>
    </rPh>
    <rPh sb="6" eb="9">
      <t>レンラクサキ</t>
    </rPh>
    <phoneticPr fontId="3"/>
  </si>
  <si>
    <t>(〒</t>
    <phoneticPr fontId="3"/>
  </si>
  <si>
    <t>-</t>
    <phoneticPr fontId="3"/>
  </si>
  <si>
    <t>)</t>
    <phoneticPr fontId="3"/>
  </si>
  <si>
    <t>会社名</t>
    <rPh sb="0" eb="2">
      <t>カイシャ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</si>
  <si>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</si>
  <si>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</si>
  <si>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</si>
  <si>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携帯</t>
    <rPh sb="0" eb="2">
      <t>ケイタイ</t>
    </rPh>
    <phoneticPr fontId="3"/>
  </si>
  <si>
    <t>Eメール</t>
    <phoneticPr fontId="3"/>
  </si>
  <si>
    <t>助成事業承継承認申請書</t>
    <phoneticPr fontId="3"/>
  </si>
  <si>
    <t>都登録ＡＧ　登録番号</t>
    <rPh sb="0" eb="1">
      <t>ト</t>
    </rPh>
    <rPh sb="1" eb="3">
      <t>トウロク</t>
    </rPh>
    <rPh sb="6" eb="8">
      <t>トウロク</t>
    </rPh>
    <rPh sb="8" eb="10">
      <t>バンゴウ</t>
    </rPh>
    <phoneticPr fontId="3"/>
  </si>
  <si>
    <t>都登録ＡＧ　名称</t>
    <rPh sb="0" eb="1">
      <t>ト</t>
    </rPh>
    <rPh sb="1" eb="3">
      <t>トウロク</t>
    </rPh>
    <rPh sb="6" eb="8">
      <t>メイショウ</t>
    </rPh>
    <phoneticPr fontId="3"/>
  </si>
  <si>
    <t>承継の理由</t>
    <rPh sb="0" eb="2">
      <t>ショウケイ</t>
    </rPh>
    <rPh sb="3" eb="5">
      <t>リユウ</t>
    </rPh>
    <phoneticPr fontId="3"/>
  </si>
  <si>
    <t>承継前の
助成事業者</t>
    <rPh sb="0" eb="3">
      <t>ショウケイマエ</t>
    </rPh>
    <rPh sb="5" eb="7">
      <t>ジョセイ</t>
    </rPh>
    <rPh sb="7" eb="9">
      <t>ジギョウ</t>
    </rPh>
    <rPh sb="9" eb="10">
      <t>シャ</t>
    </rPh>
    <phoneticPr fontId="3"/>
  </si>
  <si>
    <t>代表者の職
氏名</t>
    <rPh sb="0" eb="3">
      <t>ダイヒョウシャ</t>
    </rPh>
    <rPh sb="4" eb="5">
      <t>ショク</t>
    </rPh>
    <rPh sb="6" eb="8">
      <t>シメイ</t>
    </rPh>
    <phoneticPr fontId="3"/>
  </si>
  <si>
    <t>承継後の
助成事業者
の連絡先</t>
    <rPh sb="0" eb="3">
      <t>ショウケイゴ</t>
    </rPh>
    <rPh sb="5" eb="9">
      <t>ジョセイジギョウ</t>
    </rPh>
    <rPh sb="9" eb="10">
      <t>シャ</t>
    </rPh>
    <rPh sb="12" eb="14">
      <t>レンラク</t>
    </rPh>
    <rPh sb="14" eb="15">
      <t>サキ</t>
    </rPh>
    <phoneticPr fontId="3"/>
  </si>
  <si>
    <t>（注）</t>
  </si>
  <si>
    <t>助成事業の承継が確認できる書類を添付すること。</t>
    <phoneticPr fontId="3"/>
  </si>
  <si>
    <t>助成事業計画変更申請書</t>
    <phoneticPr fontId="3"/>
  </si>
  <si>
    <t>変更の内容</t>
    <rPh sb="0" eb="2">
      <t>ヘンコウ</t>
    </rPh>
    <rPh sb="3" eb="5">
      <t>ナイヨウ</t>
    </rPh>
    <phoneticPr fontId="3"/>
  </si>
  <si>
    <t>変更の理由</t>
    <rPh sb="0" eb="2">
      <t>ヘンコウ</t>
    </rPh>
    <rPh sb="3" eb="5">
      <t>リユウ</t>
    </rPh>
    <phoneticPr fontId="3"/>
  </si>
  <si>
    <t>変更による影響</t>
    <rPh sb="0" eb="2">
      <t>ヘンコウ</t>
    </rPh>
    <rPh sb="5" eb="7">
      <t>エイキョウ</t>
    </rPh>
    <phoneticPr fontId="3"/>
  </si>
  <si>
    <t>助成事業経費変更内訳書（税抜）</t>
    <rPh sb="0" eb="4">
      <t>ジョセイジギョウ</t>
    </rPh>
    <rPh sb="4" eb="6">
      <t>ケイヒ</t>
    </rPh>
    <rPh sb="6" eb="8">
      <t>ヘンコウ</t>
    </rPh>
    <rPh sb="8" eb="11">
      <t>ウチワケショ</t>
    </rPh>
    <rPh sb="12" eb="14">
      <t>ゼイヌ</t>
    </rPh>
    <phoneticPr fontId="3"/>
  </si>
  <si>
    <t>区分</t>
    <phoneticPr fontId="3"/>
  </si>
  <si>
    <t>助成対象
経費(a)
（円）</t>
    <phoneticPr fontId="3"/>
  </si>
  <si>
    <t>交付
申請額(b)
（円）</t>
    <phoneticPr fontId="3"/>
  </si>
  <si>
    <t>1　エネルギーマネジメントの推進</t>
    <phoneticPr fontId="3"/>
  </si>
  <si>
    <t>①システム経費等</t>
    <rPh sb="5" eb="7">
      <t>ケイヒ</t>
    </rPh>
    <rPh sb="7" eb="8">
      <t>トウ</t>
    </rPh>
    <phoneticPr fontId="3"/>
  </si>
  <si>
    <t>②エネルギー貯留設備</t>
    <rPh sb="6" eb="10">
      <t>チョリュウセツビ</t>
    </rPh>
    <phoneticPr fontId="3"/>
  </si>
  <si>
    <t>A　小計</t>
    <rPh sb="2" eb="4">
      <t>ショウケイ</t>
    </rPh>
    <phoneticPr fontId="16"/>
  </si>
  <si>
    <t>2　高度なエネルギーマネジメントの促進</t>
    <phoneticPr fontId="3"/>
  </si>
  <si>
    <t>③システム経費等</t>
    <rPh sb="5" eb="7">
      <t>ケイヒ</t>
    </rPh>
    <rPh sb="7" eb="8">
      <t>トウ</t>
    </rPh>
    <phoneticPr fontId="3"/>
  </si>
  <si>
    <t>④エネルギー貯留設備</t>
    <rPh sb="6" eb="10">
      <t>チョリュウセツビ</t>
    </rPh>
    <phoneticPr fontId="3"/>
  </si>
  <si>
    <t>B　小計</t>
    <rPh sb="2" eb="4">
      <t>ショウケイ</t>
    </rPh>
    <phoneticPr fontId="16"/>
  </si>
  <si>
    <t>3　ERAB</t>
    <phoneticPr fontId="3"/>
  </si>
  <si>
    <t>⑤システム構築費等</t>
    <rPh sb="5" eb="9">
      <t>コウチクヒトウ</t>
    </rPh>
    <phoneticPr fontId="3"/>
  </si>
  <si>
    <t>⑥再エネ発電設備</t>
    <rPh sb="1" eb="2">
      <t>サイ</t>
    </rPh>
    <rPh sb="4" eb="6">
      <t>ハツデン</t>
    </rPh>
    <rPh sb="6" eb="8">
      <t>セツビ</t>
    </rPh>
    <phoneticPr fontId="3"/>
  </si>
  <si>
    <t>⑦エネルギー貯留設備</t>
    <rPh sb="6" eb="10">
      <t>チョリュウセツビ</t>
    </rPh>
    <phoneticPr fontId="3"/>
  </si>
  <si>
    <t>⑧通信機器</t>
    <rPh sb="1" eb="5">
      <t>ツウシンキキ</t>
    </rPh>
    <phoneticPr fontId="3"/>
  </si>
  <si>
    <t>C　小計</t>
    <rPh sb="2" eb="4">
      <t>ショウケイ</t>
    </rPh>
    <phoneticPr fontId="16"/>
  </si>
  <si>
    <t>助成対象経費(a)
（円）</t>
    <phoneticPr fontId="3"/>
  </si>
  <si>
    <t>交付申請額(b)
（円）</t>
    <phoneticPr fontId="3"/>
  </si>
  <si>
    <t>合計（A+B+C）</t>
    <rPh sb="0" eb="2">
      <t>ゴウケイ</t>
    </rPh>
    <phoneticPr fontId="16"/>
  </si>
  <si>
    <t>変更後の国等の助成金</t>
    <rPh sb="0" eb="3">
      <t>ヘンコウゴ</t>
    </rPh>
    <phoneticPr fontId="3"/>
  </si>
  <si>
    <t>合計</t>
    <rPh sb="0" eb="2">
      <t>ゴウケイ</t>
    </rPh>
    <phoneticPr fontId="3"/>
  </si>
  <si>
    <t>申請種別</t>
    <rPh sb="0" eb="4">
      <t>シンセイシュベツ</t>
    </rPh>
    <phoneticPr fontId="3"/>
  </si>
  <si>
    <t>1　エネルギーマネジメントの推進</t>
  </si>
  <si>
    <t>申請種別・設備</t>
    <rPh sb="0" eb="4">
      <t>シンセイシュベツ</t>
    </rPh>
    <rPh sb="5" eb="7">
      <t>セツビ</t>
    </rPh>
    <phoneticPr fontId="3"/>
  </si>
  <si>
    <t>項目</t>
    <rPh sb="0" eb="2">
      <t>コウモク</t>
    </rPh>
    <phoneticPr fontId="16"/>
  </si>
  <si>
    <t>名称</t>
    <rPh sb="0" eb="2">
      <t>メイショウ</t>
    </rPh>
    <phoneticPr fontId="15"/>
  </si>
  <si>
    <t>仕様・品番</t>
    <rPh sb="0" eb="2">
      <t>シヨウ</t>
    </rPh>
    <rPh sb="3" eb="5">
      <t>ヒンバン</t>
    </rPh>
    <phoneticPr fontId="15"/>
  </si>
  <si>
    <t>数量</t>
    <rPh sb="0" eb="2">
      <t>スウリョウ</t>
    </rPh>
    <phoneticPr fontId="15"/>
  </si>
  <si>
    <t>単位</t>
    <rPh sb="0" eb="2">
      <t>タンイ</t>
    </rPh>
    <phoneticPr fontId="15"/>
  </si>
  <si>
    <t>単価</t>
    <rPh sb="0" eb="2">
      <t>タンカ</t>
    </rPh>
    <phoneticPr fontId="15"/>
  </si>
  <si>
    <t>金額（税抜）</t>
    <rPh sb="0" eb="2">
      <t>キンガク</t>
    </rPh>
    <rPh sb="3" eb="4">
      <t>ゼイ</t>
    </rPh>
    <rPh sb="4" eb="5">
      <t>ヌ</t>
    </rPh>
    <phoneticPr fontId="15"/>
  </si>
  <si>
    <t>備考</t>
    <rPh sb="0" eb="2">
      <t>ビコウ</t>
    </rPh>
    <phoneticPr fontId="15"/>
  </si>
  <si>
    <t>対象〇×</t>
    <rPh sb="0" eb="2">
      <t>タイショウ</t>
    </rPh>
    <phoneticPr fontId="3"/>
  </si>
  <si>
    <t>※行が足りない場合は追加で挿入してください。</t>
    <phoneticPr fontId="3"/>
  </si>
  <si>
    <t>計</t>
    <rPh sb="0" eb="1">
      <t>ケイ</t>
    </rPh>
    <phoneticPr fontId="16"/>
  </si>
  <si>
    <t>〇</t>
    <phoneticPr fontId="3"/>
  </si>
  <si>
    <t>×</t>
    <phoneticPr fontId="3"/>
  </si>
  <si>
    <t>2　高度なエネルギーマネジメントの促進</t>
  </si>
  <si>
    <t>3　ERAB</t>
  </si>
  <si>
    <t>⑥が太陽光発電設備の場合</t>
    <rPh sb="2" eb="5">
      <t>タイヨウコウ</t>
    </rPh>
    <rPh sb="5" eb="9">
      <t>ハツデンセツビ</t>
    </rPh>
    <rPh sb="10" eb="12">
      <t>バアイ</t>
    </rPh>
    <phoneticPr fontId="3"/>
  </si>
  <si>
    <t>kWh</t>
    <phoneticPr fontId="3"/>
  </si>
  <si>
    <t>⑦が蓄電池の場合</t>
    <rPh sb="2" eb="5">
      <t>チクデンチ</t>
    </rPh>
    <rPh sb="6" eb="8">
      <t>バアイ</t>
    </rPh>
    <phoneticPr fontId="3"/>
  </si>
  <si>
    <t>事業者情報変更届出書</t>
    <phoneticPr fontId="3"/>
  </si>
  <si>
    <t>変更事項
（該当項目に〇）</t>
    <rPh sb="2" eb="4">
      <t>ジコウ</t>
    </rPh>
    <rPh sb="6" eb="8">
      <t>ガイトウ</t>
    </rPh>
    <rPh sb="8" eb="10">
      <t>コウモク</t>
    </rPh>
    <phoneticPr fontId="3"/>
  </si>
  <si>
    <t>変更前
（変更事項のみ記載）</t>
    <rPh sb="0" eb="2">
      <t>ヘンコウ</t>
    </rPh>
    <rPh sb="2" eb="3">
      <t>マエ</t>
    </rPh>
    <phoneticPr fontId="3"/>
  </si>
  <si>
    <t>変更後
（変更事項のみ記載）</t>
    <rPh sb="0" eb="2">
      <t>ヘンコウ</t>
    </rPh>
    <rPh sb="2" eb="3">
      <t>ゴ</t>
    </rPh>
    <phoneticPr fontId="3"/>
  </si>
  <si>
    <t>法人名称の変更</t>
    <rPh sb="0" eb="2">
      <t>ホウジン</t>
    </rPh>
    <rPh sb="2" eb="4">
      <t>メイショウ</t>
    </rPh>
    <rPh sb="5" eb="7">
      <t>ヘンコウ</t>
    </rPh>
    <phoneticPr fontId="3"/>
  </si>
  <si>
    <t>代表者の変更</t>
    <rPh sb="0" eb="3">
      <t>ダイヒョウシャ</t>
    </rPh>
    <rPh sb="4" eb="6">
      <t>ヘンコウ</t>
    </rPh>
    <phoneticPr fontId="3"/>
  </si>
  <si>
    <t>住所の変更</t>
    <rPh sb="0" eb="2">
      <t>ジュウショ</t>
    </rPh>
    <rPh sb="3" eb="5">
      <t>ヘンコウ</t>
    </rPh>
    <phoneticPr fontId="3"/>
  </si>
  <si>
    <t>連絡先の変更</t>
    <rPh sb="0" eb="3">
      <t>レンラクサキ</t>
    </rPh>
    <rPh sb="4" eb="6">
      <t>ヘンコウ</t>
    </rPh>
    <phoneticPr fontId="3"/>
  </si>
  <si>
    <t>その他</t>
    <phoneticPr fontId="3"/>
  </si>
  <si>
    <t>事業遅延等報告書</t>
    <phoneticPr fontId="3"/>
  </si>
  <si>
    <t>遅延等の内容・原因及び影響</t>
    <rPh sb="0" eb="2">
      <t>チエン</t>
    </rPh>
    <rPh sb="2" eb="3">
      <t>トウ</t>
    </rPh>
    <rPh sb="4" eb="6">
      <t>ナイヨウ</t>
    </rPh>
    <rPh sb="7" eb="9">
      <t>ゲンイン</t>
    </rPh>
    <rPh sb="9" eb="10">
      <t>オヨ</t>
    </rPh>
    <rPh sb="11" eb="13">
      <t>エイキョウ</t>
    </rPh>
    <phoneticPr fontId="3"/>
  </si>
  <si>
    <t>交付申請時又は計画変更時の
助成事業完了予定年月日</t>
    <rPh sb="0" eb="5">
      <t>コウフシンセイジ</t>
    </rPh>
    <rPh sb="5" eb="6">
      <t>マタ</t>
    </rPh>
    <rPh sb="7" eb="12">
      <t>ケイカクヘンコウジ</t>
    </rPh>
    <rPh sb="14" eb="16">
      <t>ジョセイ</t>
    </rPh>
    <rPh sb="16" eb="18">
      <t>ジギョウ</t>
    </rPh>
    <rPh sb="18" eb="20">
      <t>カンリョウ</t>
    </rPh>
    <rPh sb="20" eb="22">
      <t>ヨテイ</t>
    </rPh>
    <rPh sb="22" eb="25">
      <t>ネンガッピ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</si>
  <si>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</si>
  <si>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</si>
  <si>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本報告時の
助成事業完了予定年月日</t>
    <rPh sb="0" eb="3">
      <t>ホンホウコク</t>
    </rPh>
    <rPh sb="3" eb="4">
      <t>ジ</t>
    </rPh>
    <rPh sb="6" eb="8">
      <t>ジョセイ</t>
    </rPh>
    <rPh sb="8" eb="10">
      <t>ジギョウ</t>
    </rPh>
    <rPh sb="10" eb="12">
      <t>カンリョウ</t>
    </rPh>
    <rPh sb="12" eb="14">
      <t>ヨテイ</t>
    </rPh>
    <rPh sb="14" eb="17">
      <t>ネンガッピ</t>
    </rPh>
    <phoneticPr fontId="3"/>
  </si>
  <si>
    <t>助成事業中止（廃止）届出書</t>
    <rPh sb="4" eb="6">
      <t>チュウシ</t>
    </rPh>
    <rPh sb="10" eb="12">
      <t>トドケデ</t>
    </rPh>
    <phoneticPr fontId="3"/>
  </si>
  <si>
    <t>廃止の理由</t>
    <rPh sb="0" eb="2">
      <t>ハイシ</t>
    </rPh>
    <rPh sb="3" eb="5">
      <t>リユウ</t>
    </rPh>
    <phoneticPr fontId="3"/>
  </si>
  <si>
    <t>年</t>
    <rPh sb="0" eb="1">
      <t>ネン</t>
    </rPh>
    <phoneticPr fontId="16"/>
  </si>
  <si>
    <t>月</t>
    <rPh sb="0" eb="1">
      <t>ツキ</t>
    </rPh>
    <phoneticPr fontId="16"/>
  </si>
  <si>
    <t>日</t>
    <rPh sb="0" eb="1">
      <t>ニチ</t>
    </rPh>
    <phoneticPr fontId="16"/>
  </si>
  <si>
    <t>公益財団法人　東京都環境公社</t>
    <rPh sb="0" eb="6">
      <t>コウエキザイダンホウジン</t>
    </rPh>
    <rPh sb="7" eb="9">
      <t>トウキョウ</t>
    </rPh>
    <rPh sb="9" eb="10">
      <t>ト</t>
    </rPh>
    <rPh sb="10" eb="14">
      <t>カンキョウコウシャ</t>
    </rPh>
    <phoneticPr fontId="16"/>
  </si>
  <si>
    <t>理事長　殿</t>
    <rPh sb="0" eb="3">
      <t>リジチョウ</t>
    </rPh>
    <rPh sb="4" eb="5">
      <t>ドノ</t>
    </rPh>
    <phoneticPr fontId="16"/>
  </si>
  <si>
    <t>(助成事業者)</t>
    <rPh sb="1" eb="3">
      <t>ジョセイ</t>
    </rPh>
    <rPh sb="3" eb="6">
      <t>ジギョウシャ</t>
    </rPh>
    <phoneticPr fontId="16"/>
  </si>
  <si>
    <t>住所</t>
    <rPh sb="0" eb="2">
      <t>ジュウショ</t>
    </rPh>
    <phoneticPr fontId="16"/>
  </si>
  <si>
    <t>　　　</t>
    <phoneticPr fontId="16"/>
  </si>
  <si>
    <t>名称</t>
    <rPh sb="0" eb="2">
      <t>メイショウ</t>
    </rPh>
    <phoneticPr fontId="16"/>
  </si>
  <si>
    <t>代表者の
職・氏名</t>
    <rPh sb="0" eb="3">
      <t>ダイヒョウシャ</t>
    </rPh>
    <rPh sb="5" eb="6">
      <t>ショク</t>
    </rPh>
    <rPh sb="7" eb="9">
      <t>シメイ</t>
    </rPh>
    <phoneticPr fontId="16"/>
  </si>
  <si>
    <t>(共同申請者)</t>
    <rPh sb="1" eb="3">
      <t>キョウドウ</t>
    </rPh>
    <rPh sb="3" eb="6">
      <t>シンセイシャ</t>
    </rPh>
    <phoneticPr fontId="16"/>
  </si>
  <si>
    <t>(手続代行者)</t>
    <rPh sb="1" eb="3">
      <t>テツヅ</t>
    </rPh>
    <rPh sb="3" eb="6">
      <t>ダイコウシャ</t>
    </rPh>
    <phoneticPr fontId="16"/>
  </si>
  <si>
    <t>助成金返還報告書</t>
    <rPh sb="0" eb="3">
      <t>ジョセイキン</t>
    </rPh>
    <rPh sb="3" eb="5">
      <t>ヘンカン</t>
    </rPh>
    <rPh sb="5" eb="7">
      <t>ホウコク</t>
    </rPh>
    <rPh sb="7" eb="8">
      <t>ショ</t>
    </rPh>
    <phoneticPr fontId="16"/>
  </si>
  <si>
    <t>号で交付決定した事業について、</t>
    <rPh sb="8" eb="10">
      <t>ジギョウ</t>
    </rPh>
    <phoneticPr fontId="16"/>
  </si>
  <si>
    <t>既に交付を受けている助成金額</t>
    <rPh sb="0" eb="1">
      <t>スデ</t>
    </rPh>
    <rPh sb="2" eb="4">
      <t>コウフ</t>
    </rPh>
    <rPh sb="5" eb="6">
      <t>ウ</t>
    </rPh>
    <rPh sb="10" eb="14">
      <t>ジョセイキンガク</t>
    </rPh>
    <phoneticPr fontId="16"/>
  </si>
  <si>
    <t>円</t>
    <rPh sb="0" eb="1">
      <t>エン</t>
    </rPh>
    <phoneticPr fontId="16"/>
  </si>
  <si>
    <t>返還を請求された年月日及び金額</t>
    <rPh sb="0" eb="2">
      <t>ヘンカン</t>
    </rPh>
    <rPh sb="3" eb="5">
      <t>セイキュウ</t>
    </rPh>
    <rPh sb="8" eb="11">
      <t>ネンガッピ</t>
    </rPh>
    <rPh sb="11" eb="12">
      <t>オヨ</t>
    </rPh>
    <rPh sb="13" eb="15">
      <t>キンガク</t>
    </rPh>
    <phoneticPr fontId="16"/>
  </si>
  <si>
    <t>月</t>
    <rPh sb="0" eb="1">
      <t>ガツ</t>
    </rPh>
    <phoneticPr fontId="16"/>
  </si>
  <si>
    <t>返還した年月日及び金額</t>
    <rPh sb="0" eb="2">
      <t>ヘンカン</t>
    </rPh>
    <rPh sb="4" eb="7">
      <t>ネンガッピ</t>
    </rPh>
    <rPh sb="7" eb="8">
      <t>オヨ</t>
    </rPh>
    <rPh sb="9" eb="11">
      <t>キンガク</t>
    </rPh>
    <phoneticPr fontId="16"/>
  </si>
  <si>
    <t>金</t>
    <rPh sb="0" eb="1">
      <t>キン</t>
    </rPh>
    <phoneticPr fontId="16"/>
  </si>
  <si>
    <t>添付書類</t>
    <rPh sb="0" eb="4">
      <t>テンプショルイ</t>
    </rPh>
    <phoneticPr fontId="16"/>
  </si>
  <si>
    <t>未納返還金額</t>
    <rPh sb="0" eb="2">
      <t>ミノウ</t>
    </rPh>
    <rPh sb="2" eb="4">
      <t>ヘンカン</t>
    </rPh>
    <rPh sb="4" eb="6">
      <t>キンガク</t>
    </rPh>
    <phoneticPr fontId="16"/>
  </si>
  <si>
    <t>取得財産等処分承認申請書</t>
    <phoneticPr fontId="3"/>
  </si>
  <si>
    <t>処分しようとする取得財産等</t>
    <rPh sb="0" eb="2">
      <t>ショブン</t>
    </rPh>
    <rPh sb="8" eb="10">
      <t>シュトク</t>
    </rPh>
    <rPh sb="10" eb="12">
      <t>ザイサン</t>
    </rPh>
    <rPh sb="12" eb="13">
      <t>トウ</t>
    </rPh>
    <phoneticPr fontId="3"/>
  </si>
  <si>
    <t>処分の理由</t>
    <rPh sb="0" eb="2">
      <t>ショブン</t>
    </rPh>
    <rPh sb="3" eb="5">
      <t>リユウ</t>
    </rPh>
    <phoneticPr fontId="3"/>
  </si>
  <si>
    <t>処分行為の
相手方連絡先</t>
    <rPh sb="0" eb="2">
      <t>ショブン</t>
    </rPh>
    <rPh sb="2" eb="4">
      <t>コウイ</t>
    </rPh>
    <rPh sb="6" eb="9">
      <t>アイテガタ</t>
    </rPh>
    <rPh sb="9" eb="12">
      <t>レンラクサキ</t>
    </rPh>
    <phoneticPr fontId="3"/>
  </si>
  <si>
    <t>使用場所</t>
    <rPh sb="0" eb="2">
      <t>シヨウ</t>
    </rPh>
    <rPh sb="2" eb="4">
      <t>バショ</t>
    </rPh>
    <phoneticPr fontId="3"/>
  </si>
  <si>
    <t>目的</t>
    <rPh sb="0" eb="2">
      <t>モクテキ</t>
    </rPh>
    <phoneticPr fontId="3"/>
  </si>
  <si>
    <t>処分の条件及び金額</t>
    <rPh sb="0" eb="2">
      <t>ショブン</t>
    </rPh>
    <rPh sb="3" eb="5">
      <t>ジョウケン</t>
    </rPh>
    <rPh sb="5" eb="6">
      <t>オヨ</t>
    </rPh>
    <rPh sb="7" eb="9">
      <t>キンガク</t>
    </rPh>
    <phoneticPr fontId="3"/>
  </si>
  <si>
    <t>※　売却、譲渡、交換、貸与、担保提供の相手方のある場合は、それぞれの相手方、条件及び金額について記載すること。</t>
    <rPh sb="2" eb="4">
      <t>バイキャク</t>
    </rPh>
    <rPh sb="5" eb="7">
      <t>ジョウト</t>
    </rPh>
    <rPh sb="8" eb="10">
      <t>コウカン</t>
    </rPh>
    <rPh sb="11" eb="13">
      <t>タイヨ</t>
    </rPh>
    <rPh sb="14" eb="18">
      <t>タンポテイキョウ</t>
    </rPh>
    <rPh sb="19" eb="22">
      <t>アイテガタ</t>
    </rPh>
    <rPh sb="25" eb="27">
      <t>バアイ</t>
    </rPh>
    <rPh sb="34" eb="37">
      <t>アイテガタ</t>
    </rPh>
    <rPh sb="38" eb="41">
      <t>ジョウケンオヨ</t>
    </rPh>
    <rPh sb="42" eb="44">
      <t>キンガク</t>
    </rPh>
    <rPh sb="48" eb="50">
      <t>キサイ</t>
    </rPh>
    <phoneticPr fontId="3"/>
  </si>
  <si>
    <t>日付</t>
    <rPh sb="0" eb="2">
      <t>ヒヅケ</t>
    </rPh>
    <phoneticPr fontId="3"/>
  </si>
  <si>
    <t>都環公地温第</t>
    <rPh sb="0" eb="1">
      <t>ト</t>
    </rPh>
    <rPh sb="1" eb="2">
      <t>カン</t>
    </rPh>
    <rPh sb="2" eb="3">
      <t>コウ</t>
    </rPh>
    <rPh sb="3" eb="5">
      <t>チオン</t>
    </rPh>
    <rPh sb="5" eb="6">
      <t>ダイ</t>
    </rPh>
    <phoneticPr fontId="3"/>
  </si>
  <si>
    <t>号をもって交付決定した事業について、助成事業</t>
    <rPh sb="0" eb="1">
      <t>ゴウ</t>
    </rPh>
    <rPh sb="5" eb="7">
      <t>コウフ</t>
    </rPh>
    <rPh sb="7" eb="9">
      <t>ケッテイ</t>
    </rPh>
    <rPh sb="11" eb="13">
      <t>ジギョウ</t>
    </rPh>
    <rPh sb="18" eb="20">
      <t>ジョセイ</t>
    </rPh>
    <rPh sb="20" eb="22">
      <t>ジギョウ</t>
    </rPh>
    <phoneticPr fontId="3"/>
  </si>
  <si>
    <t>者の地位を承継し、当該助成事業を継続して実施したいので、需給最適化に向けたエネルギーマネジメント推進事業助成金交付要綱（令和７年４月23日付７都環公地温第733号）第17条第１項の規定に基づき、助成事業承継の承認について申請します。</t>
    <rPh sb="0" eb="1">
      <t>モノ</t>
    </rPh>
    <phoneticPr fontId="3"/>
  </si>
  <si>
    <t>号をもって交付決定した事業について、需給最</t>
    <rPh sb="0" eb="1">
      <t>ゴウ</t>
    </rPh>
    <rPh sb="5" eb="7">
      <t>コウフ</t>
    </rPh>
    <rPh sb="7" eb="9">
      <t>ケッテイ</t>
    </rPh>
    <rPh sb="11" eb="13">
      <t>ジギョウ</t>
    </rPh>
    <rPh sb="18" eb="20">
      <t>ジュキュウ</t>
    </rPh>
    <rPh sb="20" eb="21">
      <t>サイ</t>
    </rPh>
    <phoneticPr fontId="3"/>
  </si>
  <si>
    <t>適化に向けたエネルギーマネジメント推進事業助成金交付要綱（令和７年４月23日付７都環公地温第733号）第15条第１項の規定に基づき、助成金交付申請の撤回について届け出ます。</t>
    <rPh sb="0" eb="1">
      <t>テキ</t>
    </rPh>
    <rPh sb="1" eb="2">
      <t>カ</t>
    </rPh>
    <phoneticPr fontId="3"/>
  </si>
  <si>
    <t>適化に向けたエネルギーマネジメント推進事業助成金交付要綱（令和７年４月23日付７都環公地温第733号）第18条第1項の規定に基づき、助成事業計画変更を申請します。</t>
  </si>
  <si>
    <t>号をもって交付決定した事業について、需給最</t>
    <phoneticPr fontId="3"/>
  </si>
  <si>
    <t>適化に向けたエネルギーマネジメント推進事業助成金交付要綱（令和７年４月23日付７都環公地温第733号）第19条の規定に基づき、事業者情報等の変更について届出ます。</t>
    <phoneticPr fontId="3"/>
  </si>
  <si>
    <t>適化に向けたエネルギーマネジメント推進事業助成金交付要綱（令和７年４月23日付７都環公地温第733号）第21条第２項の規定に基づき、助成事業の遅延等を次のとおり報告します。</t>
    <phoneticPr fontId="3"/>
  </si>
  <si>
    <t>適化に向けたエネルギーマネジメント推進事業助成金交付要綱（令和７年４月23日付７都環公地温第733号）第22条第１項の規定に基づき、助成事業の中止（廃止）を申請します。</t>
    <phoneticPr fontId="3"/>
  </si>
  <si>
    <t>適化に向けたエネルギーマネジメント推進事業助成金交付要綱（令和７年４月23日付７都環公地温第733号）第32条第1項の規定に基づき、取得財産等処分の承認申請を行います。</t>
    <phoneticPr fontId="3"/>
  </si>
  <si>
    <t>日付</t>
    <rPh sb="0" eb="1">
      <t>ニチ</t>
    </rPh>
    <rPh sb="1" eb="2">
      <t>ヅケ</t>
    </rPh>
    <phoneticPr fontId="3"/>
  </si>
  <si>
    <t>発電出力</t>
    <rPh sb="0" eb="4">
      <t>ハツデンシュツリョク</t>
    </rPh>
    <phoneticPr fontId="3"/>
  </si>
  <si>
    <t>定格容量</t>
    <phoneticPr fontId="3"/>
  </si>
  <si>
    <t>需給最適化に向けたエネルギーマネジメント推進事業</t>
    <rPh sb="0" eb="2">
      <t>ジュキュウ</t>
    </rPh>
    <rPh sb="2" eb="5">
      <t>サイテキカ</t>
    </rPh>
    <rPh sb="6" eb="7">
      <t>ム</t>
    </rPh>
    <rPh sb="22" eb="24">
      <t>ジギョウ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</si>
</sst>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#"/>
    <numFmt numFmtId="181" formatCode="#,##0_);[Red]\(#,##0\)"/>
    <numFmt numFmtId="182" formatCode="#,##0_ "/>
    <numFmt numFmtId="184" formatCode="#,##0&quot;円&quot;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C00000"/>
      <name val="ＭＳ Ｐ明朝"/>
      <family val="1"/>
      <charset val="128"/>
    </font>
    <font>
      <sz val="18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trike/>
      <sz val="10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trike/>
      <sz val="10"/>
      <color rgb="FFC0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35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1" applyFont="1">
      <alignment vertical="center"/>
    </xf>
    <xf numFmtId="0" fontId="2" fillId="0" borderId="0" xfId="0" applyFont="1"/>
    <xf numFmtId="0" fontId="6" fillId="0" borderId="0" xfId="0" applyFont="1"/>
    <xf numFmtId="58" fontId="2" fillId="0" borderId="0" xfId="0" applyNumberFormat="1" applyFont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0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1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3" borderId="0" xfId="1" applyFont="1" applyFill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176" fontId="2" fillId="4" borderId="0" xfId="1" applyNumberFormat="1" applyFont="1" applyFill="1">
      <alignment vertical="center"/>
    </xf>
    <xf numFmtId="176" fontId="4" fillId="4" borderId="0" xfId="0" applyNumberFormat="1" applyFont="1" applyFill="1"/>
    <xf numFmtId="176" fontId="4" fillId="0" borderId="0" xfId="0" applyNumberFormat="1" applyFont="1"/>
    <xf numFmtId="176" fontId="8" fillId="0" borderId="0" xfId="1" applyNumberFormat="1" applyFont="1" applyAlignment="1">
      <alignment horizontal="center" vertical="center"/>
    </xf>
    <xf numFmtId="176" fontId="8" fillId="4" borderId="0" xfId="1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wrapText="1"/>
    </xf>
    <xf numFmtId="176" fontId="4" fillId="4" borderId="2" xfId="0" applyNumberFormat="1" applyFont="1" applyFill="1" applyBorder="1" applyAlignment="1">
      <alignment horizontal="center"/>
    </xf>
    <xf numFmtId="176" fontId="4" fillId="4" borderId="3" xfId="0" applyNumberFormat="1" applyFont="1" applyFill="1" applyBorder="1" applyAlignment="1">
      <alignment horizontal="center"/>
    </xf>
    <xf numFmtId="176" fontId="4" fillId="4" borderId="7" xfId="0" applyNumberFormat="1" applyFont="1" applyFill="1" applyBorder="1" applyAlignment="1">
      <alignment horizontal="center"/>
    </xf>
    <xf numFmtId="176" fontId="4" fillId="4" borderId="0" xfId="0" applyNumberFormat="1" applyFont="1" applyFill="1" applyAlignment="1">
      <alignment horizontal="center"/>
    </xf>
    <xf numFmtId="176" fontId="4" fillId="4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2" fillId="4" borderId="15" xfId="0" applyNumberFormat="1" applyFont="1" applyFill="1" applyBorder="1" applyAlignment="1">
      <alignment vertical="center"/>
    </xf>
    <xf numFmtId="176" fontId="2" fillId="4" borderId="17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176" fontId="2" fillId="5" borderId="18" xfId="0" applyNumberFormat="1" applyFont="1" applyFill="1" applyBorder="1" applyAlignment="1">
      <alignment vertical="center"/>
    </xf>
    <xf numFmtId="176" fontId="2" fillId="0" borderId="0" xfId="0" applyNumberFormat="1" applyFont="1" applyAlignment="1" applyProtection="1">
      <alignment vertical="center"/>
      <protection locked="0"/>
    </xf>
    <xf numFmtId="176" fontId="2" fillId="5" borderId="16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76" fontId="2" fillId="5" borderId="18" xfId="0" applyNumberFormat="1" applyFont="1" applyFill="1" applyBorder="1" applyAlignment="1">
      <alignment horizontal="center" vertical="center"/>
    </xf>
    <xf numFmtId="176" fontId="2" fillId="5" borderId="19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5" borderId="15" xfId="0" applyNumberFormat="1" applyFont="1" applyFill="1" applyBorder="1" applyAlignment="1">
      <alignment horizontal="center" vertical="center"/>
    </xf>
    <xf numFmtId="176" fontId="2" fillId="5" borderId="17" xfId="0" applyNumberFormat="1" applyFont="1" applyFill="1" applyBorder="1" applyAlignment="1">
      <alignment horizontal="center" vertical="center"/>
    </xf>
    <xf numFmtId="176" fontId="2" fillId="5" borderId="16" xfId="0" applyNumberFormat="1" applyFont="1" applyFill="1" applyBorder="1" applyAlignment="1">
      <alignment vertical="center"/>
    </xf>
    <xf numFmtId="176" fontId="2" fillId="5" borderId="15" xfId="0" applyNumberFormat="1" applyFont="1" applyFill="1" applyBorder="1" applyAlignment="1">
      <alignment vertical="center"/>
    </xf>
    <xf numFmtId="176" fontId="2" fillId="5" borderId="17" xfId="0" applyNumberFormat="1" applyFont="1" applyFill="1" applyBorder="1" applyAlignment="1">
      <alignment vertical="center"/>
    </xf>
    <xf numFmtId="176" fontId="2" fillId="5" borderId="0" xfId="0" applyNumberFormat="1" applyFont="1" applyFill="1" applyAlignment="1">
      <alignment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vertical="center"/>
    </xf>
    <xf numFmtId="176" fontId="2" fillId="5" borderId="22" xfId="0" applyNumberFormat="1" applyFont="1" applyFill="1" applyBorder="1" applyAlignment="1">
      <alignment vertical="center"/>
    </xf>
    <xf numFmtId="176" fontId="2" fillId="5" borderId="23" xfId="0" applyNumberFormat="1" applyFont="1" applyFill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4" borderId="16" xfId="1" applyNumberFormat="1" applyFont="1" applyFill="1" applyBorder="1" applyAlignment="1">
      <alignment horizontal="center" vertical="center" textRotation="255"/>
    </xf>
    <xf numFmtId="0" fontId="4" fillId="0" borderId="0" xfId="1" applyFont="1">
      <alignment vertical="center"/>
    </xf>
    <xf numFmtId="0" fontId="17" fillId="0" borderId="0" xfId="0" applyFont="1" applyAlignment="1">
      <alignment vertical="center"/>
    </xf>
    <xf numFmtId="0" fontId="17" fillId="0" borderId="0" xfId="3" applyFont="1">
      <alignment vertical="center"/>
    </xf>
    <xf numFmtId="0" fontId="17" fillId="0" borderId="1" xfId="3" applyFont="1" applyBorder="1">
      <alignment vertical="center"/>
    </xf>
    <xf numFmtId="0" fontId="17" fillId="0" borderId="2" xfId="3" applyFont="1" applyBorder="1">
      <alignment vertical="center"/>
    </xf>
    <xf numFmtId="0" fontId="17" fillId="0" borderId="3" xfId="3" applyFont="1" applyBorder="1">
      <alignment vertical="center"/>
    </xf>
    <xf numFmtId="5" fontId="17" fillId="0" borderId="3" xfId="3" applyNumberFormat="1" applyFont="1" applyBorder="1" applyProtection="1">
      <alignment vertical="center"/>
      <protection hidden="1"/>
    </xf>
    <xf numFmtId="0" fontId="17" fillId="0" borderId="4" xfId="3" applyFont="1" applyBorder="1">
      <alignment vertical="center"/>
    </xf>
    <xf numFmtId="0" fontId="17" fillId="0" borderId="5" xfId="3" applyFont="1" applyBorder="1">
      <alignment vertical="center"/>
    </xf>
    <xf numFmtId="0" fontId="17" fillId="0" borderId="6" xfId="3" applyFont="1" applyBorder="1">
      <alignment vertical="center"/>
    </xf>
    <xf numFmtId="5" fontId="17" fillId="0" borderId="6" xfId="3" applyNumberFormat="1" applyFont="1" applyBorder="1" applyProtection="1">
      <alignment vertical="center"/>
      <protection hidden="1"/>
    </xf>
    <xf numFmtId="56" fontId="17" fillId="0" borderId="0" xfId="3" applyNumberFormat="1" applyFont="1" applyAlignment="1">
      <alignment horizontal="right" vertical="center"/>
    </xf>
    <xf numFmtId="5" fontId="17" fillId="0" borderId="0" xfId="3" applyNumberFormat="1" applyFont="1" applyProtection="1">
      <alignment vertical="center"/>
      <protection hidden="1"/>
    </xf>
    <xf numFmtId="0" fontId="17" fillId="0" borderId="0" xfId="3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2" borderId="0" xfId="0" applyFont="1" applyFill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4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7" fillId="0" borderId="19" xfId="0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9" fillId="2" borderId="25" xfId="3" applyFont="1" applyFill="1" applyBorder="1" applyAlignment="1" applyProtection="1">
      <alignment horizontal="center" vertical="center"/>
      <protection locked="0"/>
    </xf>
    <xf numFmtId="0" fontId="19" fillId="2" borderId="27" xfId="3" applyFont="1" applyFill="1" applyBorder="1" applyAlignment="1" applyProtection="1">
      <alignment horizontal="center" vertical="center"/>
      <protection locked="0"/>
    </xf>
    <xf numFmtId="0" fontId="19" fillId="2" borderId="29" xfId="3" applyFont="1" applyFill="1" applyBorder="1" applyAlignment="1" applyProtection="1">
      <alignment horizontal="center" vertical="center"/>
      <protection locked="0"/>
    </xf>
    <xf numFmtId="0" fontId="19" fillId="2" borderId="25" xfId="3" applyFont="1" applyFill="1" applyBorder="1" applyProtection="1">
      <alignment vertical="center"/>
      <protection locked="0"/>
    </xf>
    <xf numFmtId="0" fontId="19" fillId="2" borderId="27" xfId="3" applyFont="1" applyFill="1" applyBorder="1" applyProtection="1">
      <alignment vertical="center"/>
      <protection locked="0"/>
    </xf>
    <xf numFmtId="0" fontId="19" fillId="2" borderId="29" xfId="3" applyFont="1" applyFill="1" applyBorder="1" applyProtection="1">
      <alignment vertical="center"/>
      <protection locked="0"/>
    </xf>
    <xf numFmtId="181" fontId="19" fillId="2" borderId="25" xfId="3" applyNumberFormat="1" applyFont="1" applyFill="1" applyBorder="1" applyAlignment="1" applyProtection="1">
      <alignment horizontal="right" vertical="center"/>
      <protection locked="0"/>
    </xf>
    <xf numFmtId="181" fontId="19" fillId="2" borderId="27" xfId="3" applyNumberFormat="1" applyFont="1" applyFill="1" applyBorder="1" applyAlignment="1" applyProtection="1">
      <alignment horizontal="right" vertical="center"/>
      <protection locked="0"/>
    </xf>
    <xf numFmtId="181" fontId="19" fillId="2" borderId="29" xfId="3" applyNumberFormat="1" applyFont="1" applyFill="1" applyBorder="1" applyAlignment="1" applyProtection="1">
      <alignment horizontal="right" vertical="center"/>
      <protection locked="0"/>
    </xf>
    <xf numFmtId="182" fontId="19" fillId="2" borderId="25" xfId="3" applyNumberFormat="1" applyFont="1" applyFill="1" applyBorder="1" applyProtection="1">
      <alignment vertical="center"/>
      <protection locked="0"/>
    </xf>
    <xf numFmtId="182" fontId="19" fillId="2" borderId="27" xfId="3" applyNumberFormat="1" applyFont="1" applyFill="1" applyBorder="1" applyProtection="1">
      <alignment vertical="center"/>
      <protection locked="0"/>
    </xf>
    <xf numFmtId="182" fontId="19" fillId="2" borderId="29" xfId="3" applyNumberFormat="1" applyFont="1" applyFill="1" applyBorder="1" applyProtection="1">
      <alignment vertical="center"/>
      <protection locked="0"/>
    </xf>
    <xf numFmtId="0" fontId="17" fillId="0" borderId="2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3" applyFont="1">
      <alignment vertical="center"/>
    </xf>
    <xf numFmtId="0" fontId="19" fillId="0" borderId="1" xfId="3" applyFont="1" applyBorder="1">
      <alignment vertical="center"/>
    </xf>
    <xf numFmtId="0" fontId="19" fillId="0" borderId="2" xfId="3" applyFont="1" applyBorder="1">
      <alignment vertical="center"/>
    </xf>
    <xf numFmtId="0" fontId="19" fillId="0" borderId="3" xfId="3" applyFont="1" applyBorder="1">
      <alignment vertical="center"/>
    </xf>
    <xf numFmtId="5" fontId="19" fillId="0" borderId="19" xfId="3" applyNumberFormat="1" applyFont="1" applyBorder="1" applyProtection="1">
      <alignment vertical="center"/>
      <protection hidden="1"/>
    </xf>
    <xf numFmtId="0" fontId="19" fillId="0" borderId="7" xfId="3" applyFont="1" applyBorder="1">
      <alignment vertical="center"/>
    </xf>
    <xf numFmtId="0" fontId="19" fillId="0" borderId="8" xfId="3" applyFont="1" applyBorder="1">
      <alignment vertical="center"/>
    </xf>
    <xf numFmtId="5" fontId="19" fillId="0" borderId="20" xfId="3" applyNumberFormat="1" applyFont="1" applyBorder="1" applyProtection="1">
      <alignment vertical="center"/>
      <protection hidden="1"/>
    </xf>
    <xf numFmtId="0" fontId="19" fillId="0" borderId="4" xfId="3" applyFont="1" applyBorder="1">
      <alignment vertical="center"/>
    </xf>
    <xf numFmtId="0" fontId="19" fillId="0" borderId="5" xfId="3" applyFont="1" applyBorder="1">
      <alignment vertical="center"/>
    </xf>
    <xf numFmtId="0" fontId="19" fillId="0" borderId="6" xfId="3" applyFont="1" applyBorder="1">
      <alignment vertical="center"/>
    </xf>
    <xf numFmtId="5" fontId="19" fillId="0" borderId="30" xfId="3" applyNumberFormat="1" applyFont="1" applyBorder="1" applyProtection="1">
      <alignment vertical="center"/>
      <protection hidden="1"/>
    </xf>
    <xf numFmtId="5" fontId="19" fillId="0" borderId="0" xfId="3" applyNumberFormat="1" applyFont="1" applyProtection="1">
      <alignment vertical="center"/>
      <protection hidden="1"/>
    </xf>
    <xf numFmtId="5" fontId="19" fillId="0" borderId="3" xfId="3" applyNumberFormat="1" applyFont="1" applyBorder="1" applyProtection="1">
      <alignment vertical="center"/>
      <protection hidden="1"/>
    </xf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26" xfId="0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center" vertical="center"/>
      <protection locked="0"/>
    </xf>
    <xf numFmtId="182" fontId="19" fillId="2" borderId="32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181" fontId="2" fillId="2" borderId="2" xfId="0" applyNumberFormat="1" applyFont="1" applyFill="1" applyBorder="1" applyAlignment="1" applyProtection="1">
      <alignment horizontal="right" vertical="center"/>
      <protection locked="0"/>
    </xf>
    <xf numFmtId="181" fontId="2" fillId="2" borderId="5" xfId="0" applyNumberFormat="1" applyFont="1" applyFill="1" applyBorder="1" applyAlignment="1" applyProtection="1">
      <alignment horizontal="right" vertical="center"/>
      <protection locked="0"/>
    </xf>
    <xf numFmtId="181" fontId="2" fillId="2" borderId="5" xfId="0" applyNumberFormat="1" applyFont="1" applyFill="1" applyBorder="1" applyAlignment="1" applyProtection="1">
      <alignment horizontal="center" vertical="center"/>
      <protection locked="0"/>
    </xf>
    <xf numFmtId="181" fontId="2" fillId="2" borderId="0" xfId="0" applyNumberFormat="1" applyFont="1" applyFill="1" applyAlignment="1" applyProtection="1">
      <alignment horizontal="center" vertical="center"/>
      <protection locked="0"/>
    </xf>
    <xf numFmtId="182" fontId="2" fillId="2" borderId="0" xfId="0" applyNumberFormat="1" applyFont="1" applyFill="1" applyAlignment="1" applyProtection="1">
      <alignment horizontal="right" vertical="center"/>
      <protection locked="0"/>
    </xf>
    <xf numFmtId="176" fontId="2" fillId="4" borderId="0" xfId="1" applyNumberFormat="1" applyFont="1" applyFill="1" applyProtection="1">
      <alignment vertical="center"/>
    </xf>
    <xf numFmtId="176" fontId="4" fillId="4" borderId="0" xfId="0" applyNumberFormat="1" applyFont="1" applyFill="1" applyProtection="1"/>
    <xf numFmtId="176" fontId="4" fillId="4" borderId="0" xfId="1" applyNumberFormat="1" applyFont="1" applyFill="1" applyProtection="1">
      <alignment vertical="center"/>
    </xf>
    <xf numFmtId="176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8" fillId="4" borderId="0" xfId="1" applyNumberFormat="1" applyFont="1" applyFill="1" applyAlignment="1" applyProtection="1">
      <alignment horizontal="center" vertical="center"/>
    </xf>
    <xf numFmtId="176" fontId="2" fillId="4" borderId="1" xfId="1" applyNumberFormat="1" applyFont="1" applyFill="1" applyBorder="1" applyAlignment="1" applyProtection="1">
      <alignment horizontal="center" vertical="center"/>
    </xf>
    <xf numFmtId="176" fontId="2" fillId="4" borderId="2" xfId="1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4" borderId="7" xfId="1" applyNumberFormat="1" applyFont="1" applyFill="1" applyBorder="1" applyAlignment="1" applyProtection="1">
      <alignment horizontal="center" vertical="center"/>
    </xf>
    <xf numFmtId="176" fontId="2" fillId="4" borderId="0" xfId="1" applyNumberFormat="1" applyFont="1" applyFill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176" fontId="2" fillId="0" borderId="8" xfId="0" applyNumberFormat="1" applyFont="1" applyBorder="1" applyAlignment="1" applyProtection="1">
      <alignment horizontal="center" vertical="center"/>
    </xf>
    <xf numFmtId="176" fontId="2" fillId="4" borderId="4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76" fontId="2" fillId="4" borderId="1" xfId="1" applyNumberFormat="1" applyFont="1" applyFill="1" applyBorder="1" applyAlignment="1" applyProtection="1">
      <alignment horizontal="center" vertical="center" textRotation="255"/>
    </xf>
    <xf numFmtId="176" fontId="2" fillId="4" borderId="15" xfId="0" applyNumberFormat="1" applyFont="1" applyFill="1" applyBorder="1" applyAlignment="1" applyProtection="1">
      <alignment vertical="center"/>
    </xf>
    <xf numFmtId="176" fontId="2" fillId="4" borderId="16" xfId="0" applyNumberFormat="1" applyFont="1" applyFill="1" applyBorder="1" applyAlignment="1" applyProtection="1">
      <alignment vertical="center"/>
    </xf>
    <xf numFmtId="176" fontId="2" fillId="4" borderId="17" xfId="0" applyNumberFormat="1" applyFont="1" applyFill="1" applyBorder="1" applyAlignment="1" applyProtection="1">
      <alignment vertical="center"/>
    </xf>
    <xf numFmtId="176" fontId="2" fillId="4" borderId="7" xfId="1" applyNumberFormat="1" applyFont="1" applyFill="1" applyBorder="1" applyAlignment="1" applyProtection="1">
      <alignment horizontal="center" vertical="center" textRotation="255"/>
    </xf>
    <xf numFmtId="176" fontId="2" fillId="4" borderId="4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76" fontId="2" fillId="4" borderId="1" xfId="2" applyNumberFormat="1" applyFont="1" applyFill="1" applyBorder="1" applyAlignment="1" applyProtection="1">
      <alignment horizontal="left" vertical="center" shrinkToFit="1"/>
    </xf>
    <xf numFmtId="176" fontId="2" fillId="4" borderId="2" xfId="2" applyNumberFormat="1" applyFont="1" applyFill="1" applyBorder="1" applyAlignment="1" applyProtection="1">
      <alignment horizontal="left" vertical="center" shrinkToFit="1"/>
    </xf>
    <xf numFmtId="176" fontId="2" fillId="4" borderId="16" xfId="1" applyNumberFormat="1" applyFont="1" applyFill="1" applyBorder="1" applyAlignment="1" applyProtection="1">
      <alignment horizontal="center" vertical="center"/>
    </xf>
    <xf numFmtId="176" fontId="2" fillId="4" borderId="15" xfId="1" applyNumberFormat="1" applyFont="1" applyFill="1" applyBorder="1" applyAlignment="1" applyProtection="1">
      <alignment horizontal="center" vertical="center"/>
    </xf>
    <xf numFmtId="176" fontId="2" fillId="0" borderId="16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17" xfId="0" applyNumberFormat="1" applyFont="1" applyBorder="1" applyAlignment="1" applyProtection="1">
      <alignment horizontal="center" vertical="center"/>
    </xf>
    <xf numFmtId="176" fontId="2" fillId="0" borderId="16" xfId="0" applyNumberFormat="1" applyFont="1" applyBorder="1" applyAlignment="1" applyProtection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6" fontId="2" fillId="0" borderId="17" xfId="0" applyNumberFormat="1" applyFont="1" applyBorder="1" applyAlignment="1" applyProtection="1">
      <alignment vertical="center"/>
    </xf>
    <xf numFmtId="176" fontId="4" fillId="4" borderId="1" xfId="1" applyNumberFormat="1" applyFont="1" applyFill="1" applyBorder="1" applyAlignment="1" applyProtection="1">
      <alignment horizontal="center" vertical="center" textRotation="255"/>
    </xf>
    <xf numFmtId="176" fontId="4" fillId="4" borderId="20" xfId="1" applyNumberFormat="1" applyFont="1" applyFill="1" applyBorder="1" applyAlignment="1" applyProtection="1">
      <alignment horizontal="center" vertical="center" textRotation="255"/>
    </xf>
    <xf numFmtId="176" fontId="2" fillId="4" borderId="3" xfId="2" applyNumberFormat="1" applyFont="1" applyFill="1" applyBorder="1" applyAlignment="1" applyProtection="1">
      <alignment horizontal="left" vertical="center" shrinkToFit="1"/>
    </xf>
    <xf numFmtId="176" fontId="2" fillId="4" borderId="17" xfId="1" applyNumberFormat="1" applyFont="1" applyFill="1" applyBorder="1" applyAlignment="1" applyProtection="1">
      <alignment horizontal="center" vertical="center"/>
    </xf>
    <xf numFmtId="176" fontId="2" fillId="4" borderId="0" xfId="1" applyNumberFormat="1" applyFont="1" applyFill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176" fontId="2" fillId="4" borderId="0" xfId="0" applyNumberFormat="1" applyFont="1" applyFill="1" applyProtection="1"/>
    <xf numFmtId="176" fontId="2" fillId="4" borderId="3" xfId="1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2" fillId="0" borderId="3" xfId="0" applyNumberFormat="1" applyFont="1" applyBorder="1" applyAlignment="1" applyProtection="1">
      <alignment horizontal="center" vertical="center" wrapText="1"/>
    </xf>
    <xf numFmtId="176" fontId="2" fillId="4" borderId="5" xfId="1" applyNumberFormat="1" applyFont="1" applyFill="1" applyBorder="1" applyAlignment="1" applyProtection="1">
      <alignment horizontal="center" vertical="center"/>
    </xf>
    <xf numFmtId="176" fontId="2" fillId="4" borderId="6" xfId="1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 wrapText="1"/>
    </xf>
    <xf numFmtId="176" fontId="2" fillId="0" borderId="5" xfId="0" applyNumberFormat="1" applyFont="1" applyBorder="1" applyAlignment="1" applyProtection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wrapText="1"/>
    </xf>
    <xf numFmtId="176" fontId="2" fillId="4" borderId="18" xfId="1" applyNumberFormat="1" applyFont="1" applyFill="1" applyBorder="1" applyAlignment="1" applyProtection="1">
      <alignment horizontal="center" vertical="center"/>
    </xf>
    <xf numFmtId="176" fontId="4" fillId="4" borderId="0" xfId="0" applyNumberFormat="1" applyFont="1" applyFill="1" applyAlignment="1" applyProtection="1">
      <alignment vertical="center"/>
    </xf>
    <xf numFmtId="176" fontId="4" fillId="4" borderId="1" xfId="1" applyNumberFormat="1" applyFont="1" applyFill="1" applyBorder="1" applyAlignment="1" applyProtection="1">
      <alignment horizontal="center" vertical="center" textRotation="255"/>
    </xf>
    <xf numFmtId="176" fontId="2" fillId="4" borderId="2" xfId="0" applyNumberFormat="1" applyFont="1" applyFill="1" applyBorder="1" applyAlignment="1" applyProtection="1">
      <alignment vertical="center"/>
    </xf>
    <xf numFmtId="176" fontId="2" fillId="4" borderId="3" xfId="0" applyNumberFormat="1" applyFont="1" applyFill="1" applyBorder="1" applyAlignment="1" applyProtection="1">
      <alignment vertical="center"/>
    </xf>
    <xf numFmtId="176" fontId="2" fillId="4" borderId="15" xfId="2" applyNumberFormat="1" applyFont="1" applyFill="1" applyBorder="1" applyAlignment="1" applyProtection="1">
      <alignment horizontal="center" vertical="center" shrinkToFit="1"/>
    </xf>
    <xf numFmtId="176" fontId="2" fillId="4" borderId="17" xfId="2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84" fontId="2" fillId="0" borderId="4" xfId="0" applyNumberFormat="1" applyFont="1" applyBorder="1" applyAlignment="1" applyProtection="1">
      <alignment horizontal="right" vertical="center"/>
    </xf>
    <xf numFmtId="184" fontId="0" fillId="0" borderId="5" xfId="0" applyNumberFormat="1" applyBorder="1" applyAlignment="1" applyProtection="1">
      <alignment horizontal="right" vertical="center"/>
    </xf>
    <xf numFmtId="184" fontId="0" fillId="0" borderId="6" xfId="0" applyNumberFormat="1" applyBorder="1" applyAlignment="1" applyProtection="1">
      <alignment horizontal="right" vertical="center"/>
    </xf>
    <xf numFmtId="184" fontId="2" fillId="0" borderId="16" xfId="0" applyNumberFormat="1" applyFont="1" applyBorder="1" applyAlignment="1" applyProtection="1">
      <alignment horizontal="right" vertical="center"/>
    </xf>
    <xf numFmtId="184" fontId="2" fillId="0" borderId="15" xfId="0" applyNumberFormat="1" applyFont="1" applyBorder="1" applyAlignment="1" applyProtection="1">
      <alignment horizontal="right" vertical="center"/>
    </xf>
    <xf numFmtId="184" fontId="2" fillId="0" borderId="17" xfId="0" applyNumberFormat="1" applyFont="1" applyBorder="1" applyAlignment="1" applyProtection="1">
      <alignment horizontal="right" vertical="center"/>
    </xf>
    <xf numFmtId="184" fontId="4" fillId="0" borderId="16" xfId="0" applyNumberFormat="1" applyFont="1" applyBorder="1" applyAlignment="1" applyProtection="1">
      <alignment horizontal="right" vertical="center"/>
    </xf>
    <xf numFmtId="184" fontId="4" fillId="0" borderId="15" xfId="0" applyNumberFormat="1" applyFont="1" applyBorder="1" applyAlignment="1" applyProtection="1">
      <alignment horizontal="right" vertical="center"/>
    </xf>
    <xf numFmtId="184" fontId="4" fillId="0" borderId="17" xfId="0" applyNumberFormat="1" applyFont="1" applyBorder="1" applyAlignment="1" applyProtection="1">
      <alignment horizontal="right" vertical="center"/>
    </xf>
    <xf numFmtId="184" fontId="2" fillId="0" borderId="18" xfId="0" applyNumberFormat="1" applyFont="1" applyBorder="1" applyAlignment="1" applyProtection="1">
      <alignment horizontal="right" vertical="center"/>
    </xf>
    <xf numFmtId="184" fontId="2" fillId="2" borderId="16" xfId="0" applyNumberFormat="1" applyFont="1" applyFill="1" applyBorder="1" applyAlignment="1" applyProtection="1">
      <alignment horizontal="right" vertical="center"/>
      <protection locked="0"/>
    </xf>
    <xf numFmtId="184" fontId="2" fillId="2" borderId="15" xfId="0" applyNumberFormat="1" applyFont="1" applyFill="1" applyBorder="1" applyAlignment="1" applyProtection="1">
      <alignment horizontal="right" vertical="center"/>
      <protection locked="0"/>
    </xf>
    <xf numFmtId="184" fontId="2" fillId="2" borderId="17" xfId="0" applyNumberFormat="1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 2" xfId="2" xr:uid="{FB8F0626-0737-4831-8131-4D7F6A399BE0}"/>
    <cellStyle name="標準 4" xfId="3" xr:uid="{52B9AE3B-305B-4D0B-9E1E-209A206BCFD0}"/>
    <cellStyle name="標準 6" xfId="1" xr:uid="{9EF73218-EC2D-4626-AD32-0B8132C1CCEB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FCB366-E95A-430E-93D6-8FED89F52349}"/>
            </a:ext>
          </a:extLst>
        </xdr:cNvPr>
        <xdr:cNvSpPr/>
      </xdr:nvSpPr>
      <xdr:spPr>
        <a:xfrm>
          <a:off x="34051875" y="133350"/>
          <a:ext cx="1171575" cy="342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B9D1EAD-8C8C-4AD2-AB7D-684D8B4403EC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13B2DE9-DF88-40AE-BD2B-647CFAA27111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6D42EA-0992-49A7-B3A1-36E51A2E3C90}"/>
            </a:ext>
          </a:extLst>
        </xdr:cNvPr>
        <xdr:cNvSpPr/>
      </xdr:nvSpPr>
      <xdr:spPr>
        <a:xfrm>
          <a:off x="34051875" y="133350"/>
          <a:ext cx="1171575" cy="342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2CD08-57E2-40BB-8C26-EFCCF1287D98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3F2037-0FE6-42FD-A722-B40BC6FEC520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F83FEB-A1CA-4B3E-B44B-1A0BD615086D}"/>
            </a:ext>
          </a:extLst>
        </xdr:cNvPr>
        <xdr:cNvSpPr/>
      </xdr:nvSpPr>
      <xdr:spPr>
        <a:xfrm>
          <a:off x="34051875" y="133350"/>
          <a:ext cx="1171575" cy="342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5F335D-3739-43C5-A14B-B268E3838CCF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069CC7F-D0BA-4506-BEB9-923AE2CCF05E}"/>
            </a:ext>
          </a:extLst>
        </xdr:cNvPr>
        <xdr:cNvSpPr/>
      </xdr:nvSpPr>
      <xdr:spPr>
        <a:xfrm>
          <a:off x="34051875" y="304800"/>
          <a:ext cx="1171575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Relationship Id="rId1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0&#37096;&#20849;&#26377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名など"/>
      <sheetName val="様式一覧"/>
      <sheetName val="第1-1号_誓約書_関係者全員"/>
      <sheetName val="１号"/>
      <sheetName val="１号内訳書"/>
      <sheetName val="１号内訳明細（エネマネの推進）"/>
      <sheetName val="１号内訳明細_別シート （高度なエネマネの促進）"/>
      <sheetName val="１号内訳明細(ERAB)"/>
      <sheetName val="２号計画書"/>
      <sheetName val="３号"/>
      <sheetName val="３-1号 "/>
      <sheetName val="４号"/>
      <sheetName val="5号"/>
      <sheetName val="6号"/>
      <sheetName val="7号"/>
      <sheetName val="8号"/>
      <sheetName val="8号内訳書 "/>
      <sheetName val="8号内訳明細（エネマネの推進） "/>
      <sheetName val="8号内訳明細（高度なエネマネの促進）"/>
      <sheetName val="8号内訳明細（ERAB)"/>
      <sheetName val="9号"/>
      <sheetName val="10号"/>
      <sheetName val="11号"/>
      <sheetName val="12号"/>
      <sheetName val="13号"/>
      <sheetName val="13号内訳書 "/>
      <sheetName val="13号内訳明細(エネマネの推進)"/>
      <sheetName val="13号内訳明細(高度なエネマネの促進)"/>
      <sheetName val="13号内訳明細(ERAB)"/>
      <sheetName val="14号"/>
      <sheetName val="15号"/>
      <sheetName val="16号_取消"/>
      <sheetName val="17号"/>
      <sheetName val="18号"/>
      <sheetName val="19号"/>
      <sheetName val="20号 "/>
      <sheetName val="21号"/>
      <sheetName val="参考様式_第1号助成事業の実施に係る同意書"/>
      <sheetName val="参考様式_第１号2社見積もり不可の理由書"/>
      <sheetName val="参考様式_DR・普及啓発報告"/>
    </sheetNames>
    <sheetDataSet>
      <sheetData sheetId="0">
        <row r="2">
          <cell r="B2" t="str">
            <v>需給最適化に向けたエネルギーマネジメント推進事業</v>
          </cell>
        </row>
        <row r="3">
          <cell r="B3" t="str">
            <v>需給最適化に向けたエネルギーマネジメント推進事業助成金交付要綱</v>
          </cell>
        </row>
        <row r="4">
          <cell r="B4" t="str">
            <v>令和７年４月23日付７都環公地温第733号</v>
          </cell>
        </row>
      </sheetData>
      <sheetData sheetId="1">
        <row r="8">
          <cell r="A8">
            <v>5</v>
          </cell>
          <cell r="D8">
            <v>15</v>
          </cell>
        </row>
        <row r="9">
          <cell r="A9">
            <v>6</v>
          </cell>
          <cell r="D9">
            <v>17</v>
          </cell>
        </row>
        <row r="11">
          <cell r="A11">
            <v>8</v>
          </cell>
          <cell r="D11">
            <v>18</v>
          </cell>
        </row>
        <row r="13">
          <cell r="A13">
            <v>10</v>
          </cell>
          <cell r="D13">
            <v>19</v>
          </cell>
        </row>
        <row r="14">
          <cell r="A14">
            <v>11</v>
          </cell>
          <cell r="D14">
            <v>21</v>
          </cell>
        </row>
        <row r="15">
          <cell r="A15">
            <v>12</v>
          </cell>
          <cell r="D15">
            <v>22</v>
          </cell>
        </row>
        <row r="21">
          <cell r="A21">
            <v>18</v>
          </cell>
          <cell r="D21">
            <v>28</v>
          </cell>
        </row>
        <row r="22">
          <cell r="A22">
            <v>19</v>
          </cell>
          <cell r="D22">
            <v>32</v>
          </cell>
        </row>
      </sheetData>
      <sheetData sheetId="2"/>
      <sheetData sheetId="3">
        <row r="101">
          <cell r="D101" t="str">
            <v>総事業費</v>
          </cell>
        </row>
      </sheetData>
      <sheetData sheetId="4">
        <row r="10">
          <cell r="B10" t="str">
            <v>①システム経費等</v>
          </cell>
        </row>
        <row r="11">
          <cell r="B11" t="str">
            <v>②エネルギー貯留設備</v>
          </cell>
        </row>
        <row r="14">
          <cell r="B14" t="str">
            <v>③システム経費等</v>
          </cell>
        </row>
        <row r="15">
          <cell r="B15" t="str">
            <v>④エネルギー貯留設備</v>
          </cell>
        </row>
        <row r="18">
          <cell r="B18" t="str">
            <v>⑤システム構築費等</v>
          </cell>
        </row>
        <row r="19">
          <cell r="B19" t="str">
            <v>⑥再エネ発電設備</v>
          </cell>
        </row>
        <row r="20">
          <cell r="B20" t="str">
            <v>⑦エネルギー貯留設備</v>
          </cell>
        </row>
        <row r="21">
          <cell r="B21" t="str">
            <v>⑧通信機器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2A8E-BE24-42FC-8B54-28800232A8B1}">
  <sheetPr codeName="Sheet1"/>
  <dimension ref="A1:BP75"/>
  <sheetViews>
    <sheetView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0" ht="12" customHeight="1" x14ac:dyDescent="0.15">
      <c r="A1" s="1"/>
      <c r="C1" s="3" t="str">
        <f>"第"&amp;[1]様式一覧!A8&amp;"号様式（第"&amp;[1]様式一覧!D8&amp;"条関係）"</f>
        <v>第5号様式（第15条関係）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0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</row>
    <row r="4" spans="1:30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0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0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0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0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0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0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0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0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0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0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0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0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68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68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68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68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68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68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68" s="5" customFormat="1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s="5" customFormat="1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s="5" customFormat="1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s="5" customFormat="1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s="5" customFormat="1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s="5" customFormat="1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s="5" customFormat="1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s="5" customFormat="1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s="5" customFormat="1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5" customFormat="1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5" customFormat="1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5" customFormat="1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s="5" customFormat="1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s="5" customFormat="1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s="5" customFormat="1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1:68" s="5" customFormat="1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s="5" customFormat="1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s="5" customFormat="1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s="5" customFormat="1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59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s="5" customFormat="1" ht="12" customHeight="1" x14ac:dyDescent="0.15">
      <c r="A42" s="1"/>
      <c r="B42" s="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"/>
      <c r="AD42" s="4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s="5" customFormat="1" ht="12" customHeight="1" x14ac:dyDescent="0.15">
      <c r="A43" s="1"/>
      <c r="B43" s="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4"/>
      <c r="AD43" s="4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s="5" customFormat="1" ht="12" customHeight="1" x14ac:dyDescent="0.15">
      <c r="A44" s="1"/>
      <c r="B44" s="1"/>
      <c r="C44" s="11" t="s">
        <v>11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s="5" customFormat="1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s="5" customFormat="1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s="5" customFormat="1" ht="12" customHeight="1" x14ac:dyDescent="0.15">
      <c r="A47" s="1"/>
      <c r="B47" s="1"/>
      <c r="C47" s="214"/>
      <c r="D47" s="214"/>
      <c r="E47" s="188" t="s">
        <v>0</v>
      </c>
      <c r="F47" s="215"/>
      <c r="G47" s="188" t="s">
        <v>1</v>
      </c>
      <c r="H47" s="215"/>
      <c r="I47" s="187" t="s">
        <v>128</v>
      </c>
      <c r="J47" s="187"/>
      <c r="K47" s="215"/>
      <c r="L47" s="187" t="s">
        <v>129</v>
      </c>
      <c r="M47" s="187"/>
      <c r="N47" s="187"/>
      <c r="O47" s="187"/>
      <c r="P47" s="214"/>
      <c r="Q47" s="214"/>
      <c r="R47" s="186" t="s">
        <v>132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4"/>
      <c r="AD47" s="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s="5" customFormat="1" ht="12" customHeight="1" x14ac:dyDescent="0.15">
      <c r="A48" s="1"/>
      <c r="B48" s="1"/>
      <c r="C48" s="186" t="s">
        <v>133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1:68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68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68" ht="12" customHeight="1" x14ac:dyDescent="0.15">
      <c r="A51" s="1"/>
      <c r="B51" s="1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4"/>
      <c r="AD51" s="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</row>
    <row r="52" spans="1:68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/>
      <c r="AD52" s="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</row>
    <row r="53" spans="1:68" ht="12" customHeight="1" x14ac:dyDescent="0.15">
      <c r="C53" s="15"/>
      <c r="D53" s="16" t="s">
        <v>12</v>
      </c>
      <c r="E53" s="16"/>
      <c r="F53" s="16"/>
      <c r="G53" s="16"/>
      <c r="H53" s="16"/>
      <c r="I53" s="16"/>
      <c r="J53" s="16"/>
      <c r="K53" s="16"/>
      <c r="L53" s="16"/>
      <c r="M53" s="16"/>
      <c r="N53" s="65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  <c r="AE53" s="17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</row>
    <row r="54" spans="1:68" ht="12" customHeight="1" x14ac:dyDescent="0.15"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E54" s="2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</row>
    <row r="55" spans="1:68" s="27" customFormat="1" ht="12" customHeight="1" x14ac:dyDescent="0.15">
      <c r="A55" s="20"/>
      <c r="B55" s="20"/>
      <c r="C55" s="21"/>
      <c r="D55" s="22" t="s">
        <v>13</v>
      </c>
      <c r="E55" s="22"/>
      <c r="F55" s="22"/>
      <c r="G55" s="22"/>
      <c r="H55" s="22"/>
      <c r="I55" s="22"/>
      <c r="J55" s="22"/>
      <c r="K55" s="22"/>
      <c r="L55" s="22"/>
      <c r="M55" s="22"/>
      <c r="N55" s="65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  <c r="AC55" s="26"/>
      <c r="AD55" s="26"/>
      <c r="AE55" s="5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</row>
    <row r="56" spans="1:68" s="27" customFormat="1" ht="12" customHeight="1" x14ac:dyDescent="0.15">
      <c r="A56" s="20"/>
      <c r="B56" s="20"/>
      <c r="C56" s="2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69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26"/>
      <c r="AD56" s="26"/>
      <c r="AE56" s="5"/>
    </row>
    <row r="57" spans="1:68" s="27" customFormat="1" ht="12" customHeight="1" x14ac:dyDescent="0.15">
      <c r="A57" s="20"/>
      <c r="B57" s="20"/>
      <c r="C57" s="28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69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1"/>
      <c r="AC57" s="26"/>
      <c r="AD57" s="26"/>
      <c r="AE57" s="5"/>
    </row>
    <row r="58" spans="1:68" s="27" customFormat="1" ht="12" customHeight="1" x14ac:dyDescent="0.15">
      <c r="A58" s="20"/>
      <c r="B58" s="20"/>
      <c r="C58" s="2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69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1"/>
      <c r="AC58" s="26"/>
      <c r="AD58" s="26"/>
      <c r="AE58" s="5"/>
    </row>
    <row r="59" spans="1:68" s="27" customFormat="1" ht="12" customHeight="1" x14ac:dyDescent="0.15">
      <c r="A59" s="20"/>
      <c r="B59" s="20"/>
      <c r="C59" s="2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69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1"/>
      <c r="AC59" s="26"/>
      <c r="AD59" s="26"/>
      <c r="AE59" s="5"/>
    </row>
    <row r="60" spans="1:68" s="27" customFormat="1" ht="12" customHeight="1" x14ac:dyDescent="0.15">
      <c r="A60" s="20"/>
      <c r="B60" s="20"/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62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4"/>
      <c r="AC60" s="26"/>
      <c r="AD60" s="26"/>
      <c r="AE60" s="34"/>
    </row>
    <row r="61" spans="1:68" ht="12" customHeight="1" x14ac:dyDescent="0.15">
      <c r="A61" s="1"/>
      <c r="B61" s="1"/>
      <c r="C61" s="35"/>
      <c r="D61" s="36" t="s">
        <v>14</v>
      </c>
      <c r="E61" s="36"/>
      <c r="F61" s="36"/>
      <c r="G61" s="36"/>
      <c r="H61" s="37"/>
      <c r="I61" s="35"/>
      <c r="J61" s="22" t="s">
        <v>6</v>
      </c>
      <c r="K61" s="22"/>
      <c r="L61" s="22"/>
      <c r="M61" s="38"/>
      <c r="N61" s="39" t="s">
        <v>15</v>
      </c>
      <c r="O61" s="66"/>
      <c r="P61" s="66"/>
      <c r="Q61" s="41" t="s">
        <v>16</v>
      </c>
      <c r="R61" s="66"/>
      <c r="S61" s="66"/>
      <c r="T61" s="42" t="s">
        <v>17</v>
      </c>
      <c r="U61" s="42"/>
      <c r="V61" s="42"/>
      <c r="W61" s="42"/>
      <c r="X61" s="42"/>
      <c r="Y61" s="42"/>
      <c r="Z61" s="42"/>
      <c r="AA61" s="42"/>
      <c r="AB61" s="43"/>
      <c r="AC61" s="4"/>
      <c r="AD61" s="4"/>
    </row>
    <row r="62" spans="1:68" ht="12" customHeight="1" x14ac:dyDescent="0.15">
      <c r="A62" s="1"/>
      <c r="B62" s="1"/>
      <c r="C62" s="44"/>
      <c r="D62" s="45"/>
      <c r="E62" s="45"/>
      <c r="F62" s="45"/>
      <c r="G62" s="45"/>
      <c r="H62" s="46"/>
      <c r="I62" s="47"/>
      <c r="J62" s="30"/>
      <c r="K62" s="30"/>
      <c r="L62" s="30"/>
      <c r="M62" s="48"/>
      <c r="N62" s="207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9"/>
      <c r="AC62" s="4"/>
      <c r="AD62" s="4"/>
    </row>
    <row r="63" spans="1:68" ht="12" customHeight="1" x14ac:dyDescent="0.15">
      <c r="A63" s="1"/>
      <c r="B63" s="1"/>
      <c r="C63" s="44"/>
      <c r="D63" s="45"/>
      <c r="E63" s="45"/>
      <c r="F63" s="45"/>
      <c r="G63" s="45"/>
      <c r="H63" s="46"/>
      <c r="I63" s="35"/>
      <c r="J63" s="22" t="s">
        <v>18</v>
      </c>
      <c r="K63" s="22"/>
      <c r="L63" s="22"/>
      <c r="M63" s="38"/>
      <c r="N63" s="65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7"/>
      <c r="AC63" s="4"/>
      <c r="AD63" s="4"/>
    </row>
    <row r="64" spans="1:68" ht="12" customHeight="1" x14ac:dyDescent="0.15">
      <c r="A64" s="1"/>
      <c r="B64" s="1"/>
      <c r="C64" s="44"/>
      <c r="D64" s="45"/>
      <c r="E64" s="45"/>
      <c r="F64" s="45"/>
      <c r="G64" s="45"/>
      <c r="H64" s="46"/>
      <c r="I64" s="47"/>
      <c r="J64" s="30"/>
      <c r="K64" s="30"/>
      <c r="L64" s="30"/>
      <c r="M64" s="48"/>
      <c r="N64" s="62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4"/>
      <c r="AD64" s="4"/>
    </row>
    <row r="65" spans="1:68" s="5" customFormat="1" ht="12" customHeight="1" x14ac:dyDescent="0.15">
      <c r="A65" s="1"/>
      <c r="B65" s="1"/>
      <c r="C65" s="44"/>
      <c r="D65" s="45"/>
      <c r="E65" s="45"/>
      <c r="F65" s="45"/>
      <c r="G65" s="45"/>
      <c r="H65" s="46"/>
      <c r="I65" s="35"/>
      <c r="J65" s="22" t="s">
        <v>19</v>
      </c>
      <c r="K65" s="22"/>
      <c r="L65" s="22"/>
      <c r="M65" s="38"/>
      <c r="N65" s="65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7"/>
      <c r="AC65" s="4"/>
      <c r="AD65" s="4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1:68" s="5" customFormat="1" ht="12" customHeight="1" x14ac:dyDescent="0.15">
      <c r="A66" s="1"/>
      <c r="B66" s="1"/>
      <c r="C66" s="44"/>
      <c r="D66" s="45"/>
      <c r="E66" s="45"/>
      <c r="F66" s="45"/>
      <c r="G66" s="45"/>
      <c r="H66" s="46"/>
      <c r="I66" s="47"/>
      <c r="J66" s="30"/>
      <c r="K66" s="30"/>
      <c r="L66" s="30"/>
      <c r="M66" s="48"/>
      <c r="N66" s="62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4"/>
      <c r="AC66" s="4"/>
      <c r="AD66" s="4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1:68" s="5" customFormat="1" ht="12" customHeight="1" x14ac:dyDescent="0.15">
      <c r="A67" s="1"/>
      <c r="B67" s="1"/>
      <c r="C67" s="44"/>
      <c r="D67" s="45"/>
      <c r="E67" s="45"/>
      <c r="F67" s="45"/>
      <c r="G67" s="45"/>
      <c r="H67" s="46"/>
      <c r="I67" s="35"/>
      <c r="J67" s="22" t="s">
        <v>20</v>
      </c>
      <c r="K67" s="22"/>
      <c r="L67" s="22"/>
      <c r="M67" s="38"/>
      <c r="N67" s="65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7"/>
      <c r="AC67" s="4"/>
      <c r="AD67" s="4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</row>
    <row r="68" spans="1:68" s="5" customFormat="1" ht="12" customHeight="1" x14ac:dyDescent="0.15">
      <c r="A68" s="1"/>
      <c r="B68" s="1"/>
      <c r="C68" s="44"/>
      <c r="D68" s="45"/>
      <c r="E68" s="45"/>
      <c r="F68" s="45"/>
      <c r="G68" s="45"/>
      <c r="H68" s="46"/>
      <c r="I68" s="47"/>
      <c r="J68" s="30"/>
      <c r="K68" s="30"/>
      <c r="L68" s="30"/>
      <c r="M68" s="48"/>
      <c r="N68" s="62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4"/>
      <c r="AC68" s="4"/>
      <c r="AD68" s="4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1:68" s="5" customFormat="1" ht="12" customHeight="1" x14ac:dyDescent="0.15">
      <c r="A69" s="1"/>
      <c r="B69" s="1"/>
      <c r="C69" s="44"/>
      <c r="D69" s="45"/>
      <c r="E69" s="45"/>
      <c r="F69" s="45"/>
      <c r="G69" s="45"/>
      <c r="H69" s="46"/>
      <c r="I69" s="35"/>
      <c r="J69" s="22" t="s">
        <v>21</v>
      </c>
      <c r="K69" s="22"/>
      <c r="L69" s="22"/>
      <c r="M69" s="38"/>
      <c r="N69" s="210"/>
      <c r="O69" s="211"/>
      <c r="P69" s="211"/>
      <c r="Q69" s="211"/>
      <c r="R69" s="211"/>
      <c r="S69" s="211"/>
      <c r="T69" s="49" t="s">
        <v>22</v>
      </c>
      <c r="U69" s="49"/>
      <c r="V69" s="50"/>
      <c r="W69" s="66"/>
      <c r="X69" s="66"/>
      <c r="Y69" s="66"/>
      <c r="Z69" s="66"/>
      <c r="AA69" s="66"/>
      <c r="AB69" s="67"/>
      <c r="AC69" s="4"/>
      <c r="AD69" s="4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</row>
    <row r="70" spans="1:68" s="5" customFormat="1" ht="12" customHeight="1" x14ac:dyDescent="0.15">
      <c r="A70" s="1"/>
      <c r="B70" s="1"/>
      <c r="C70" s="44"/>
      <c r="D70" s="45"/>
      <c r="E70" s="45"/>
      <c r="F70" s="45"/>
      <c r="G70" s="45"/>
      <c r="H70" s="46"/>
      <c r="I70" s="44"/>
      <c r="J70" s="10"/>
      <c r="K70" s="10"/>
      <c r="L70" s="10"/>
      <c r="M70" s="51"/>
      <c r="N70" s="212"/>
      <c r="O70" s="213"/>
      <c r="P70" s="213"/>
      <c r="Q70" s="213"/>
      <c r="R70" s="213"/>
      <c r="S70" s="213"/>
      <c r="T70" s="52"/>
      <c r="U70" s="52"/>
      <c r="V70" s="53"/>
      <c r="W70" s="63"/>
      <c r="X70" s="63"/>
      <c r="Y70" s="63"/>
      <c r="Z70" s="63"/>
      <c r="AA70" s="63"/>
      <c r="AB70" s="64"/>
      <c r="AC70" s="4"/>
      <c r="AD70" s="4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</row>
    <row r="71" spans="1:68" s="5" customFormat="1" ht="12" customHeight="1" x14ac:dyDescent="0.15">
      <c r="A71" s="1"/>
      <c r="B71" s="1"/>
      <c r="C71" s="44"/>
      <c r="D71" s="45"/>
      <c r="E71" s="45"/>
      <c r="F71" s="45"/>
      <c r="G71" s="45"/>
      <c r="H71" s="46"/>
      <c r="I71" s="35"/>
      <c r="J71" s="22" t="s">
        <v>23</v>
      </c>
      <c r="K71" s="22"/>
      <c r="L71" s="22"/>
      <c r="M71" s="38"/>
      <c r="N71" s="65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7"/>
      <c r="AC71" s="4"/>
      <c r="AD71" s="4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1:68" s="5" customFormat="1" ht="12" customHeight="1" x14ac:dyDescent="0.15">
      <c r="A72" s="1"/>
      <c r="B72" s="1"/>
      <c r="C72" s="47"/>
      <c r="D72" s="54"/>
      <c r="E72" s="54"/>
      <c r="F72" s="54"/>
      <c r="G72" s="54"/>
      <c r="H72" s="55"/>
      <c r="I72" s="47"/>
      <c r="J72" s="30"/>
      <c r="K72" s="30"/>
      <c r="L72" s="30"/>
      <c r="M72" s="48"/>
      <c r="N72" s="62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4"/>
      <c r="AC72" s="4"/>
      <c r="AD72" s="4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1:68" s="5" customFormat="1" ht="12" customHeight="1" x14ac:dyDescent="0.15">
      <c r="A73" s="4"/>
      <c r="B73" s="4"/>
      <c r="C73" s="1"/>
      <c r="D73" s="1"/>
      <c r="E73" s="56"/>
      <c r="F73" s="57"/>
      <c r="G73" s="57"/>
      <c r="H73" s="57"/>
      <c r="I73" s="57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4"/>
      <c r="AD73" s="4"/>
    </row>
    <row r="74" spans="1:68" s="5" customFormat="1" ht="12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68" s="5" customFormat="1" ht="12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59"/>
      <c r="AD75" s="4"/>
    </row>
  </sheetData>
  <sheetProtection algorithmName="SHA-512" hashValue="M1rNuwqM7nZh9N/FjBh7ydEPhEFCNzPeeEtBNUHtGGqaZBFoKALg2yLWogFc5BJlOyYpnrcKFPo2qntvdPF2nA==" saltValue="1Yckh2GGDutp1RpFnysVCQ==" spinCount="100000" sheet="1" selectLockedCells="1"/>
  <mergeCells count="65">
    <mergeCell ref="I71:I72"/>
    <mergeCell ref="J71:M72"/>
    <mergeCell ref="N71:AB72"/>
    <mergeCell ref="AQ51:BP55"/>
    <mergeCell ref="C47:D47"/>
    <mergeCell ref="I47:J47"/>
    <mergeCell ref="L47:O47"/>
    <mergeCell ref="R47:AB47"/>
    <mergeCell ref="C48:AB51"/>
    <mergeCell ref="P47:Q47"/>
    <mergeCell ref="I67:I68"/>
    <mergeCell ref="J67:M68"/>
    <mergeCell ref="N67:AB68"/>
    <mergeCell ref="I69:I70"/>
    <mergeCell ref="J69:M70"/>
    <mergeCell ref="N69:S70"/>
    <mergeCell ref="T69:V70"/>
    <mergeCell ref="W69:AB70"/>
    <mergeCell ref="I63:I64"/>
    <mergeCell ref="J63:M64"/>
    <mergeCell ref="N63:AB64"/>
    <mergeCell ref="I65:I66"/>
    <mergeCell ref="J65:M66"/>
    <mergeCell ref="N65:AB66"/>
    <mergeCell ref="C55:C60"/>
    <mergeCell ref="D55:M60"/>
    <mergeCell ref="N55:AB60"/>
    <mergeCell ref="C61:C72"/>
    <mergeCell ref="D61:H72"/>
    <mergeCell ref="I61:I62"/>
    <mergeCell ref="J61:M62"/>
    <mergeCell ref="O61:P61"/>
    <mergeCell ref="R61:S61"/>
    <mergeCell ref="N62:AB62"/>
    <mergeCell ref="C40:AB41"/>
    <mergeCell ref="C42:AB43"/>
    <mergeCell ref="C44:AB45"/>
    <mergeCell ref="C53:C54"/>
    <mergeCell ref="D53:M54"/>
    <mergeCell ref="N53:AB54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5AA8-8F8B-44AF-B8B9-4B6810DC3CC6}">
  <sheetPr codeName="Sheet10"/>
  <dimension ref="A1:AE66"/>
  <sheetViews>
    <sheetView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1" ht="12" customHeight="1" x14ac:dyDescent="0.15">
      <c r="A1" s="1"/>
      <c r="C1" s="3" t="str">
        <f>"第"&amp;[1]様式一覧!A15&amp;"号様式（第"&amp;[1]様式一覧!D15&amp;"条関係）"</f>
        <v>第12号様式（第22条関係）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  <c r="AE3" s="155"/>
    </row>
    <row r="4" spans="1:31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1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1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1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1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1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1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1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1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1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1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1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1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30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30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30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30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30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30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30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</row>
    <row r="24" spans="1:30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</row>
    <row r="25" spans="1:30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</row>
    <row r="26" spans="1:30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</row>
    <row r="27" spans="1:30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</row>
    <row r="28" spans="1:3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</row>
    <row r="29" spans="1:30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</row>
    <row r="30" spans="1:30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</row>
    <row r="31" spans="1:30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</row>
    <row r="32" spans="1:30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</row>
    <row r="33" spans="1:30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</row>
    <row r="34" spans="1:30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</row>
    <row r="35" spans="1:30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</row>
    <row r="36" spans="1:30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</row>
    <row r="37" spans="1:30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</row>
    <row r="38" spans="1:30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</row>
    <row r="39" spans="1:30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</row>
    <row r="40" spans="1:30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</row>
    <row r="41" spans="1:30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</row>
    <row r="42" spans="1:30" ht="12" customHeight="1" x14ac:dyDescent="0.15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4"/>
      <c r="AD42" s="4"/>
    </row>
    <row r="43" spans="1:30" ht="12" customHeight="1" x14ac:dyDescent="0.15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4"/>
      <c r="AD43" s="4"/>
    </row>
    <row r="44" spans="1:30" ht="12" customHeight="1" x14ac:dyDescent="0.15">
      <c r="A44" s="1"/>
      <c r="B44" s="1"/>
      <c r="C44" s="11" t="s">
        <v>96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</row>
    <row r="45" spans="1:30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</row>
    <row r="46" spans="1:30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</row>
    <row r="47" spans="1:30" ht="12" customHeight="1" x14ac:dyDescent="0.15">
      <c r="A47" s="1"/>
      <c r="B47" s="1"/>
      <c r="C47" s="214"/>
      <c r="D47" s="214"/>
      <c r="E47" s="188" t="s">
        <v>0</v>
      </c>
      <c r="F47" s="215"/>
      <c r="G47" s="188" t="s">
        <v>1</v>
      </c>
      <c r="H47" s="215"/>
      <c r="I47" s="187" t="s">
        <v>128</v>
      </c>
      <c r="J47" s="187"/>
      <c r="K47" s="215"/>
      <c r="L47" s="187" t="s">
        <v>129</v>
      </c>
      <c r="M47" s="187"/>
      <c r="N47" s="187"/>
      <c r="O47" s="187"/>
      <c r="P47" s="214"/>
      <c r="Q47" s="214"/>
      <c r="R47" s="186" t="s">
        <v>135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4"/>
      <c r="AD47" s="4"/>
    </row>
    <row r="48" spans="1:30" ht="12" customHeight="1" x14ac:dyDescent="0.15">
      <c r="A48" s="1"/>
      <c r="B48" s="1"/>
      <c r="C48" s="186" t="s">
        <v>138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</row>
    <row r="49" spans="1:31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31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31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4"/>
    </row>
    <row r="52" spans="1:31" ht="12" customHeight="1" x14ac:dyDescent="0.15">
      <c r="C52" s="15"/>
      <c r="D52" s="16" t="s">
        <v>12</v>
      </c>
      <c r="E52" s="16"/>
      <c r="F52" s="16"/>
      <c r="G52" s="16"/>
      <c r="H52" s="16"/>
      <c r="I52" s="16"/>
      <c r="J52" s="16"/>
      <c r="K52" s="16"/>
      <c r="L52" s="16"/>
      <c r="M52" s="16"/>
      <c r="N52" s="201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3"/>
      <c r="AE52" s="17"/>
    </row>
    <row r="53" spans="1:31" ht="12" customHeight="1" x14ac:dyDescent="0.15"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4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6"/>
      <c r="AE53" s="2"/>
    </row>
    <row r="54" spans="1:31" s="27" customFormat="1" ht="12" customHeight="1" x14ac:dyDescent="0.15">
      <c r="A54" s="20"/>
      <c r="B54" s="20"/>
      <c r="C54" s="21"/>
      <c r="D54" s="22" t="s">
        <v>97</v>
      </c>
      <c r="E54" s="22"/>
      <c r="F54" s="22"/>
      <c r="G54" s="22"/>
      <c r="H54" s="22"/>
      <c r="I54" s="22"/>
      <c r="J54" s="22"/>
      <c r="K54" s="22"/>
      <c r="L54" s="22"/>
      <c r="M54" s="22"/>
      <c r="N54" s="65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26"/>
      <c r="AD54" s="26"/>
      <c r="AE54" s="5"/>
    </row>
    <row r="55" spans="1:31" s="27" customFormat="1" ht="12" customHeight="1" x14ac:dyDescent="0.15">
      <c r="A55" s="20"/>
      <c r="B55" s="20"/>
      <c r="C55" s="28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69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1"/>
      <c r="AC55" s="26"/>
      <c r="AD55" s="26"/>
      <c r="AE55" s="5"/>
    </row>
    <row r="56" spans="1:31" s="27" customFormat="1" ht="12" customHeight="1" x14ac:dyDescent="0.15">
      <c r="A56" s="20"/>
      <c r="B56" s="20"/>
      <c r="C56" s="2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69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26"/>
      <c r="AD56" s="26"/>
      <c r="AE56" s="5"/>
    </row>
    <row r="57" spans="1:31" s="27" customFormat="1" ht="12" customHeight="1" x14ac:dyDescent="0.15">
      <c r="A57" s="20"/>
      <c r="B57" s="20"/>
      <c r="C57" s="28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69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1"/>
      <c r="AC57" s="26"/>
      <c r="AD57" s="26"/>
      <c r="AE57" s="5"/>
    </row>
    <row r="58" spans="1:31" s="27" customFormat="1" ht="12" customHeight="1" x14ac:dyDescent="0.15">
      <c r="A58" s="20"/>
      <c r="B58" s="20"/>
      <c r="C58" s="2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69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1"/>
      <c r="AC58" s="26"/>
      <c r="AD58" s="26"/>
      <c r="AE58" s="5"/>
    </row>
    <row r="59" spans="1:31" s="27" customFormat="1" ht="12" customHeight="1" x14ac:dyDescent="0.15">
      <c r="A59" s="20"/>
      <c r="B59" s="20"/>
      <c r="C59" s="2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69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1"/>
      <c r="AC59" s="26"/>
      <c r="AD59" s="26"/>
      <c r="AE59" s="5"/>
    </row>
    <row r="60" spans="1:31" s="27" customFormat="1" ht="12" customHeight="1" x14ac:dyDescent="0.15">
      <c r="A60" s="20"/>
      <c r="B60" s="20"/>
      <c r="C60" s="28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69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1"/>
      <c r="AC60" s="26"/>
      <c r="AD60" s="26"/>
      <c r="AE60" s="5"/>
    </row>
    <row r="61" spans="1:31" s="27" customFormat="1" ht="12" customHeight="1" x14ac:dyDescent="0.15">
      <c r="A61" s="20"/>
      <c r="B61" s="20"/>
      <c r="C61" s="28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69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1"/>
      <c r="AC61" s="26"/>
      <c r="AD61" s="26"/>
      <c r="AE61" s="5"/>
    </row>
    <row r="62" spans="1:31" s="27" customFormat="1" ht="12" customHeight="1" x14ac:dyDescent="0.15">
      <c r="A62" s="20"/>
      <c r="B62" s="20"/>
      <c r="C62" s="28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69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1"/>
      <c r="AC62" s="26"/>
      <c r="AD62" s="26"/>
      <c r="AE62" s="5"/>
    </row>
    <row r="63" spans="1:31" s="27" customFormat="1" ht="12" customHeight="1" x14ac:dyDescent="0.15">
      <c r="A63" s="20"/>
      <c r="B63" s="20"/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6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4"/>
      <c r="AC63" s="26"/>
      <c r="AD63" s="26"/>
      <c r="AE63" s="34"/>
    </row>
    <row r="64" spans="1:31" s="5" customFormat="1" ht="12" customHeight="1" x14ac:dyDescent="0.15">
      <c r="A64" s="4"/>
      <c r="B64" s="4"/>
      <c r="C64" s="1"/>
      <c r="D64" s="1"/>
      <c r="E64" s="56"/>
      <c r="F64" s="57"/>
      <c r="G64" s="57"/>
      <c r="H64" s="57"/>
      <c r="I64" s="57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4"/>
      <c r="AD64" s="4"/>
    </row>
    <row r="65" spans="1:30" s="5" customFormat="1" ht="12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5" customFormat="1" ht="12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59"/>
      <c r="AD66" s="4"/>
    </row>
  </sheetData>
  <sheetProtection algorithmName="SHA-512" hashValue="okNwyqzbQq7XTTVxxJB973JSIwcn7Sv+t4eKjoaMfs3ELmgyF+7ZcgUZ4lc/qCxGFy7XFjKGXbzw+Z6UyKBW4A==" saltValue="81B/xrNelMkk/UAFszZvQQ==" spinCount="100000" sheet="1" selectLockedCells="1"/>
  <mergeCells count="40">
    <mergeCell ref="C54:C63"/>
    <mergeCell ref="D54:M63"/>
    <mergeCell ref="N54:AB63"/>
    <mergeCell ref="C47:D47"/>
    <mergeCell ref="I47:J47"/>
    <mergeCell ref="L47:O47"/>
    <mergeCell ref="P47:Q47"/>
    <mergeCell ref="R47:AB47"/>
    <mergeCell ref="C48:AB50"/>
    <mergeCell ref="C40:AB41"/>
    <mergeCell ref="C42:AB43"/>
    <mergeCell ref="C44:AB45"/>
    <mergeCell ref="C52:C53"/>
    <mergeCell ref="D52:M53"/>
    <mergeCell ref="N52:AB53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D455-53DB-4507-84E7-03115214B8DD}">
  <sheetPr codeName="Sheet11"/>
  <dimension ref="A1:AE73"/>
  <sheetViews>
    <sheetView view="pageBreakPreview" zoomScaleNormal="100" zoomScaleSheetLayoutView="100" workbookViewId="0">
      <selection activeCell="S3" sqref="S3:U3"/>
    </sheetView>
  </sheetViews>
  <sheetFormatPr defaultColWidth="8.69921875" defaultRowHeight="12" x14ac:dyDescent="0.45"/>
  <cols>
    <col min="1" max="1" width="2.59765625" style="1" customWidth="1"/>
    <col min="2" max="2" width="0.8984375" style="1" customWidth="1"/>
    <col min="3" max="35" width="2.59765625" style="1" customWidth="1"/>
    <col min="36" max="16384" width="8.69921875" style="1"/>
  </cols>
  <sheetData>
    <row r="1" spans="1:31" ht="17.399999999999999" customHeight="1" x14ac:dyDescent="0.45">
      <c r="A1" s="10" t="str">
        <f>"第"&amp;[1]様式一覧!A21&amp;"号様式(第"&amp;[1]様式一覧!D21&amp;"条関係)"</f>
        <v>第18号様式(第28条関係)</v>
      </c>
      <c r="B1" s="10"/>
      <c r="C1" s="10"/>
      <c r="D1" s="10"/>
      <c r="E1" s="10"/>
      <c r="F1" s="10"/>
      <c r="G1" s="10"/>
      <c r="H1" s="10"/>
    </row>
    <row r="2" spans="1:31" ht="17.399999999999999" customHeight="1" x14ac:dyDescent="0.45"/>
    <row r="3" spans="1:31" ht="17.399999999999999" customHeight="1" x14ac:dyDescent="0.45">
      <c r="S3" s="70"/>
      <c r="T3" s="70"/>
      <c r="U3" s="70"/>
      <c r="V3" s="1" t="s">
        <v>98</v>
      </c>
      <c r="W3" s="70"/>
      <c r="X3" s="70"/>
      <c r="Y3" s="1" t="s">
        <v>99</v>
      </c>
      <c r="Z3" s="70"/>
      <c r="AA3" s="70"/>
      <c r="AB3" s="1" t="s">
        <v>100</v>
      </c>
    </row>
    <row r="4" spans="1:31" ht="17.399999999999999" customHeight="1" x14ac:dyDescent="0.45">
      <c r="B4" s="10" t="s">
        <v>101</v>
      </c>
      <c r="C4" s="10"/>
      <c r="D4" s="10"/>
      <c r="E4" s="10"/>
      <c r="F4" s="10"/>
      <c r="G4" s="10"/>
      <c r="H4" s="10"/>
      <c r="I4" s="10"/>
      <c r="J4" s="10"/>
      <c r="K4" s="159"/>
      <c r="L4" s="159"/>
      <c r="M4" s="159"/>
    </row>
    <row r="5" spans="1:31" ht="17.399999999999999" customHeight="1" x14ac:dyDescent="0.45">
      <c r="B5" s="10" t="s">
        <v>102</v>
      </c>
      <c r="C5" s="10"/>
      <c r="D5" s="10"/>
      <c r="E5" s="10"/>
    </row>
    <row r="6" spans="1:31" ht="17.399999999999999" customHeight="1" x14ac:dyDescent="0.45">
      <c r="M6" s="10" t="s">
        <v>103</v>
      </c>
      <c r="N6" s="10"/>
      <c r="O6" s="10"/>
      <c r="P6" s="10"/>
    </row>
    <row r="7" spans="1:31" ht="17.399999999999999" customHeight="1" x14ac:dyDescent="0.45">
      <c r="M7" s="8" t="s">
        <v>104</v>
      </c>
      <c r="N7" s="8"/>
      <c r="O7" s="8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</row>
    <row r="8" spans="1:31" ht="17.399999999999999" customHeight="1" x14ac:dyDescent="0.45">
      <c r="M8" s="8"/>
      <c r="N8" s="8"/>
      <c r="O8" s="8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E8" s="1" t="s">
        <v>105</v>
      </c>
    </row>
    <row r="9" spans="1:31" ht="17.399999999999999" customHeight="1" x14ac:dyDescent="0.45">
      <c r="M9" s="10" t="s">
        <v>106</v>
      </c>
      <c r="N9" s="10"/>
      <c r="O9" s="1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</row>
    <row r="10" spans="1:31" ht="17.399999999999999" customHeight="1" x14ac:dyDescent="0.45">
      <c r="M10" s="10"/>
      <c r="N10" s="10"/>
      <c r="O10" s="1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</row>
    <row r="11" spans="1:31" ht="17.399999999999999" customHeight="1" x14ac:dyDescent="0.45">
      <c r="M11" s="45" t="s">
        <v>107</v>
      </c>
      <c r="N11" s="10"/>
      <c r="O11" s="1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</row>
    <row r="12" spans="1:31" ht="17.399999999999999" customHeight="1" x14ac:dyDescent="0.45">
      <c r="M12" s="10"/>
      <c r="N12" s="10"/>
      <c r="O12" s="1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</row>
    <row r="13" spans="1:31" ht="11.4" customHeight="1" x14ac:dyDescent="0.45"/>
    <row r="14" spans="1:31" ht="17.399999999999999" customHeight="1" x14ac:dyDescent="0.45">
      <c r="M14" s="160" t="s">
        <v>108</v>
      </c>
      <c r="N14" s="160"/>
      <c r="O14" s="160"/>
      <c r="P14" s="160"/>
    </row>
    <row r="15" spans="1:31" ht="17.399999999999999" customHeight="1" x14ac:dyDescent="0.45">
      <c r="M15" s="8" t="s">
        <v>104</v>
      </c>
      <c r="N15" s="8"/>
      <c r="O15" s="8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spans="1:31" ht="17.399999999999999" customHeight="1" x14ac:dyDescent="0.45">
      <c r="M16" s="8"/>
      <c r="N16" s="8"/>
      <c r="O16" s="8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E16" s="1" t="s">
        <v>105</v>
      </c>
    </row>
    <row r="17" spans="13:31" ht="17.399999999999999" customHeight="1" x14ac:dyDescent="0.45">
      <c r="M17" s="10" t="s">
        <v>106</v>
      </c>
      <c r="N17" s="10"/>
      <c r="O17" s="1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</row>
    <row r="18" spans="13:31" ht="17.399999999999999" customHeight="1" x14ac:dyDescent="0.45">
      <c r="M18" s="10"/>
      <c r="N18" s="10"/>
      <c r="O18" s="1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</row>
    <row r="19" spans="13:31" ht="17.399999999999999" customHeight="1" x14ac:dyDescent="0.45">
      <c r="M19" s="45" t="s">
        <v>107</v>
      </c>
      <c r="N19" s="10"/>
      <c r="O19" s="1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</row>
    <row r="20" spans="13:31" ht="17.399999999999999" customHeight="1" x14ac:dyDescent="0.45">
      <c r="M20" s="10"/>
      <c r="N20" s="10"/>
      <c r="O20" s="1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</row>
    <row r="21" spans="13:31" ht="11.4" customHeight="1" x14ac:dyDescent="0.45"/>
    <row r="22" spans="13:31" ht="17.399999999999999" customHeight="1" x14ac:dyDescent="0.45">
      <c r="M22" s="160" t="s">
        <v>108</v>
      </c>
      <c r="N22" s="160"/>
      <c r="O22" s="160"/>
      <c r="P22" s="160"/>
    </row>
    <row r="23" spans="13:31" ht="17.399999999999999" customHeight="1" x14ac:dyDescent="0.45">
      <c r="M23" s="8" t="s">
        <v>104</v>
      </c>
      <c r="N23" s="8"/>
      <c r="O23" s="8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3:31" ht="17.399999999999999" customHeight="1" x14ac:dyDescent="0.45">
      <c r="M24" s="8"/>
      <c r="N24" s="8"/>
      <c r="O24" s="8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E24" s="1" t="s">
        <v>105</v>
      </c>
    </row>
    <row r="25" spans="13:31" ht="17.399999999999999" customHeight="1" x14ac:dyDescent="0.45">
      <c r="M25" s="10" t="s">
        <v>106</v>
      </c>
      <c r="N25" s="10"/>
      <c r="O25" s="1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</row>
    <row r="26" spans="13:31" ht="17.399999999999999" customHeight="1" x14ac:dyDescent="0.45">
      <c r="M26" s="10"/>
      <c r="N26" s="10"/>
      <c r="O26" s="1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</row>
    <row r="27" spans="13:31" ht="17.399999999999999" customHeight="1" x14ac:dyDescent="0.45">
      <c r="M27" s="45" t="s">
        <v>107</v>
      </c>
      <c r="N27" s="10"/>
      <c r="O27" s="1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</row>
    <row r="28" spans="13:31" ht="17.399999999999999" customHeight="1" x14ac:dyDescent="0.45">
      <c r="M28" s="10"/>
      <c r="N28" s="10"/>
      <c r="O28" s="1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</row>
    <row r="29" spans="13:31" ht="11.4" customHeight="1" x14ac:dyDescent="0.45"/>
    <row r="30" spans="13:31" ht="17.399999999999999" customHeight="1" x14ac:dyDescent="0.45">
      <c r="M30" s="1" t="s">
        <v>109</v>
      </c>
    </row>
    <row r="31" spans="13:31" ht="17.399999999999999" customHeight="1" x14ac:dyDescent="0.45">
      <c r="M31" s="8" t="s">
        <v>104</v>
      </c>
      <c r="N31" s="8"/>
      <c r="O31" s="8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</row>
    <row r="32" spans="13:31" ht="17.399999999999999" customHeight="1" x14ac:dyDescent="0.45">
      <c r="M32" s="8"/>
      <c r="N32" s="8"/>
      <c r="O32" s="8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E32" s="1" t="s">
        <v>105</v>
      </c>
    </row>
    <row r="33" spans="2:31" ht="17.399999999999999" customHeight="1" x14ac:dyDescent="0.45">
      <c r="M33" s="10" t="s">
        <v>106</v>
      </c>
      <c r="N33" s="10"/>
      <c r="O33" s="1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</row>
    <row r="34" spans="2:31" ht="17.399999999999999" customHeight="1" x14ac:dyDescent="0.45">
      <c r="M34" s="10"/>
      <c r="N34" s="10"/>
      <c r="O34" s="1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</row>
    <row r="35" spans="2:31" ht="17.399999999999999" customHeight="1" x14ac:dyDescent="0.45">
      <c r="M35" s="45" t="s">
        <v>107</v>
      </c>
      <c r="N35" s="10"/>
      <c r="O35" s="1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</row>
    <row r="36" spans="2:31" ht="17.399999999999999" customHeight="1" x14ac:dyDescent="0.45">
      <c r="M36" s="10"/>
      <c r="N36" s="10"/>
      <c r="O36" s="1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</row>
    <row r="37" spans="2:31" ht="6" customHeight="1" x14ac:dyDescent="0.45"/>
    <row r="38" spans="2:31" ht="23.4" customHeight="1" x14ac:dyDescent="0.45">
      <c r="B38" s="161" t="s">
        <v>143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 spans="2:31" ht="23.4" customHeight="1" x14ac:dyDescent="0.45"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</row>
    <row r="40" spans="2:31" ht="17.399999999999999" customHeight="1" x14ac:dyDescent="0.45">
      <c r="B40" s="11" t="s">
        <v>110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2:31" ht="17.399999999999999" customHeight="1" x14ac:dyDescent="0.4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2:31" ht="10.95" customHeight="1" x14ac:dyDescent="0.45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</row>
    <row r="43" spans="2:31" ht="17.399999999999999" customHeight="1" x14ac:dyDescent="0.45">
      <c r="B43" s="70"/>
      <c r="C43" s="70"/>
      <c r="D43" s="70"/>
      <c r="E43" s="1" t="s">
        <v>98</v>
      </c>
      <c r="F43" s="70"/>
      <c r="G43" s="70"/>
      <c r="H43" s="1" t="s">
        <v>99</v>
      </c>
      <c r="I43" s="70"/>
      <c r="J43" s="70"/>
      <c r="K43" s="160" t="s">
        <v>140</v>
      </c>
      <c r="L43" s="160"/>
      <c r="M43" s="7"/>
      <c r="N43" s="256" t="s">
        <v>129</v>
      </c>
      <c r="O43" s="256"/>
      <c r="P43" s="256"/>
      <c r="Q43" s="256"/>
      <c r="R43" s="255"/>
      <c r="S43" s="255"/>
      <c r="T43" s="160" t="s">
        <v>111</v>
      </c>
      <c r="U43" s="160"/>
      <c r="V43" s="160"/>
      <c r="W43" s="160"/>
      <c r="X43" s="160"/>
      <c r="Y43" s="160"/>
      <c r="Z43" s="160"/>
      <c r="AA43" s="160"/>
      <c r="AB43" s="160"/>
    </row>
    <row r="44" spans="2:31" ht="17.399999999999999" customHeight="1" x14ac:dyDescent="0.45">
      <c r="B44" s="45" t="str">
        <f>[1]事業名など!B3&amp;"("&amp;[1]事業名など!B4&amp;")第28条第3項の規定に基づき、次のとおり助成金の返還を報告します。"</f>
        <v>需給最適化に向けたエネルギーマネジメント推進事業助成金交付要綱(令和７年４月23日付７都環公地温第733号)第28条第3項の規定に基づき、次のとおり助成金の返還を報告します。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2:31" ht="17.399999999999999" customHeight="1" x14ac:dyDescent="0.4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2:31" ht="9" customHeight="1" x14ac:dyDescent="0.45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</row>
    <row r="47" spans="2:31" ht="17.399999999999999" customHeight="1" x14ac:dyDescent="0.45"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</row>
    <row r="48" spans="2:31" s="2" customFormat="1" ht="12.6" customHeight="1" x14ac:dyDescent="0.15">
      <c r="B48" s="163"/>
      <c r="C48" s="164"/>
      <c r="D48" s="16" t="s">
        <v>12</v>
      </c>
      <c r="E48" s="16"/>
      <c r="F48" s="16"/>
      <c r="G48" s="16"/>
      <c r="H48" s="16"/>
      <c r="I48" s="16"/>
      <c r="J48" s="16"/>
      <c r="K48" s="16"/>
      <c r="L48" s="16"/>
      <c r="M48" s="60"/>
      <c r="N48" s="265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7"/>
      <c r="AE48" s="17"/>
    </row>
    <row r="49" spans="2:28" s="2" customFormat="1" ht="12.6" customHeight="1" x14ac:dyDescent="0.15">
      <c r="B49" s="165"/>
      <c r="C49" s="166"/>
      <c r="D49" s="19"/>
      <c r="E49" s="19"/>
      <c r="F49" s="19"/>
      <c r="G49" s="19"/>
      <c r="H49" s="19"/>
      <c r="I49" s="19"/>
      <c r="J49" s="19"/>
      <c r="K49" s="19"/>
      <c r="L49" s="19"/>
      <c r="M49" s="61"/>
      <c r="N49" s="268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70"/>
    </row>
    <row r="50" spans="2:28" ht="17.399999999999999" customHeight="1" x14ac:dyDescent="0.45">
      <c r="B50" s="35"/>
      <c r="C50" s="22" t="s">
        <v>112</v>
      </c>
      <c r="D50" s="22"/>
      <c r="E50" s="22"/>
      <c r="F50" s="22"/>
      <c r="G50" s="22"/>
      <c r="H50" s="22"/>
      <c r="I50" s="22"/>
      <c r="J50" s="22"/>
      <c r="K50" s="167"/>
      <c r="L50" s="167"/>
      <c r="M50" s="168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2" t="s">
        <v>113</v>
      </c>
      <c r="AA50" s="22"/>
      <c r="AB50" s="169"/>
    </row>
    <row r="51" spans="2:28" ht="17.399999999999999" customHeight="1" x14ac:dyDescent="0.45">
      <c r="B51" s="47"/>
      <c r="C51" s="30"/>
      <c r="D51" s="30"/>
      <c r="E51" s="30"/>
      <c r="F51" s="30"/>
      <c r="G51" s="30"/>
      <c r="H51" s="30"/>
      <c r="I51" s="30"/>
      <c r="J51" s="30"/>
      <c r="K51" s="95"/>
      <c r="L51" s="95"/>
      <c r="M51" s="96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30"/>
      <c r="AA51" s="30"/>
      <c r="AB51" s="170"/>
    </row>
    <row r="52" spans="2:28" ht="3" customHeight="1" x14ac:dyDescent="0.45">
      <c r="B52" s="35"/>
      <c r="C52" s="22" t="s">
        <v>114</v>
      </c>
      <c r="D52" s="22"/>
      <c r="E52" s="22"/>
      <c r="F52" s="22"/>
      <c r="G52" s="22"/>
      <c r="H52" s="22"/>
      <c r="I52" s="22"/>
      <c r="J52" s="22"/>
      <c r="K52" s="167"/>
      <c r="L52" s="167"/>
      <c r="M52" s="168"/>
      <c r="AB52" s="171"/>
    </row>
    <row r="53" spans="2:28" ht="17.399999999999999" customHeight="1" x14ac:dyDescent="0.45">
      <c r="B53" s="44"/>
      <c r="C53" s="10"/>
      <c r="D53" s="10"/>
      <c r="E53" s="10"/>
      <c r="F53" s="10"/>
      <c r="G53" s="10"/>
      <c r="H53" s="10"/>
      <c r="I53" s="10"/>
      <c r="J53" s="10"/>
      <c r="K53" s="159"/>
      <c r="L53" s="159"/>
      <c r="M53" s="172"/>
      <c r="N53" s="173"/>
      <c r="O53" s="255"/>
      <c r="P53" s="255"/>
      <c r="Q53" s="1" t="s">
        <v>98</v>
      </c>
      <c r="R53" s="255"/>
      <c r="S53" s="255"/>
      <c r="T53" s="1" t="s">
        <v>115</v>
      </c>
      <c r="U53" s="255"/>
      <c r="V53" s="255"/>
      <c r="W53" s="1" t="s">
        <v>100</v>
      </c>
      <c r="AB53" s="171"/>
    </row>
    <row r="54" spans="2:28" ht="3" customHeight="1" x14ac:dyDescent="0.45">
      <c r="B54" s="44"/>
      <c r="C54" s="10"/>
      <c r="D54" s="10"/>
      <c r="E54" s="10"/>
      <c r="F54" s="10"/>
      <c r="G54" s="10"/>
      <c r="H54" s="10"/>
      <c r="I54" s="10"/>
      <c r="J54" s="10"/>
      <c r="K54" s="159"/>
      <c r="L54" s="159"/>
      <c r="M54" s="172"/>
      <c r="N54" s="173"/>
      <c r="O54" s="174"/>
      <c r="P54" s="174"/>
      <c r="R54" s="174"/>
      <c r="S54" s="174"/>
      <c r="U54" s="174"/>
      <c r="V54" s="174"/>
      <c r="AB54" s="171"/>
    </row>
    <row r="55" spans="2:28" ht="17.399999999999999" customHeight="1" x14ac:dyDescent="0.45">
      <c r="B55" s="47"/>
      <c r="C55" s="30"/>
      <c r="D55" s="30"/>
      <c r="E55" s="30"/>
      <c r="F55" s="30"/>
      <c r="G55" s="30"/>
      <c r="H55" s="30"/>
      <c r="I55" s="30"/>
      <c r="J55" s="30"/>
      <c r="K55" s="95"/>
      <c r="L55" s="95"/>
      <c r="M55" s="96"/>
      <c r="N55" s="175"/>
      <c r="O55" s="273"/>
      <c r="P55" s="273"/>
      <c r="Q55" s="273"/>
      <c r="R55" s="273"/>
      <c r="S55" s="273"/>
      <c r="T55" s="273"/>
      <c r="U55" s="273"/>
      <c r="V55" s="273"/>
      <c r="W55" s="176" t="s">
        <v>113</v>
      </c>
      <c r="X55" s="176"/>
      <c r="Y55" s="176"/>
      <c r="Z55" s="176"/>
      <c r="AA55" s="176"/>
      <c r="AB55" s="170"/>
    </row>
    <row r="56" spans="2:28" ht="3" customHeight="1" x14ac:dyDescent="0.45">
      <c r="B56" s="35"/>
      <c r="C56" s="22" t="s">
        <v>116</v>
      </c>
      <c r="D56" s="22"/>
      <c r="E56" s="22"/>
      <c r="F56" s="22"/>
      <c r="G56" s="22"/>
      <c r="H56" s="22"/>
      <c r="I56" s="22"/>
      <c r="J56" s="22"/>
      <c r="K56" s="56"/>
      <c r="L56" s="56"/>
      <c r="M56" s="169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169"/>
    </row>
    <row r="57" spans="2:28" ht="17.399999999999999" customHeight="1" x14ac:dyDescent="0.45">
      <c r="B57" s="44"/>
      <c r="C57" s="10"/>
      <c r="D57" s="10"/>
      <c r="E57" s="10"/>
      <c r="F57" s="10"/>
      <c r="G57" s="10"/>
      <c r="H57" s="10"/>
      <c r="I57" s="10"/>
      <c r="J57" s="10"/>
      <c r="K57" s="173"/>
      <c r="L57" s="173"/>
      <c r="M57" s="177"/>
      <c r="N57" s="173"/>
      <c r="O57" s="255"/>
      <c r="P57" s="255"/>
      <c r="Q57" s="1" t="s">
        <v>98</v>
      </c>
      <c r="R57" s="255"/>
      <c r="S57" s="255"/>
      <c r="T57" s="1" t="s">
        <v>115</v>
      </c>
      <c r="U57" s="255"/>
      <c r="V57" s="255"/>
      <c r="W57" s="1" t="s">
        <v>100</v>
      </c>
      <c r="AB57" s="171"/>
    </row>
    <row r="58" spans="2:28" ht="3" customHeight="1" x14ac:dyDescent="0.45">
      <c r="B58" s="44"/>
      <c r="C58" s="10"/>
      <c r="D58" s="10"/>
      <c r="E58" s="10"/>
      <c r="F58" s="10"/>
      <c r="G58" s="10"/>
      <c r="H58" s="10"/>
      <c r="I58" s="10"/>
      <c r="J58" s="10"/>
      <c r="K58" s="173"/>
      <c r="L58" s="173"/>
      <c r="M58" s="177"/>
      <c r="N58" s="173"/>
      <c r="AB58" s="171"/>
    </row>
    <row r="59" spans="2:28" ht="24" customHeight="1" x14ac:dyDescent="0.45">
      <c r="B59" s="44"/>
      <c r="C59" s="10"/>
      <c r="D59" s="10"/>
      <c r="E59" s="10"/>
      <c r="F59" s="10"/>
      <c r="G59" s="10"/>
      <c r="H59" s="10"/>
      <c r="I59" s="10"/>
      <c r="J59" s="10"/>
      <c r="K59" s="173"/>
      <c r="L59" s="173"/>
      <c r="M59" s="177"/>
      <c r="N59" s="173"/>
      <c r="O59" s="1" t="s">
        <v>117</v>
      </c>
      <c r="P59" s="274"/>
      <c r="Q59" s="274"/>
      <c r="R59" s="274"/>
      <c r="S59" s="274"/>
      <c r="T59" s="274"/>
      <c r="U59" s="274"/>
      <c r="V59" s="274"/>
      <c r="W59" s="274"/>
      <c r="X59" s="1" t="s">
        <v>113</v>
      </c>
      <c r="AB59" s="171"/>
    </row>
    <row r="60" spans="2:28" ht="3" customHeight="1" x14ac:dyDescent="0.45">
      <c r="B60" s="44"/>
      <c r="C60" s="10"/>
      <c r="D60" s="10"/>
      <c r="E60" s="10"/>
      <c r="F60" s="10"/>
      <c r="G60" s="10"/>
      <c r="H60" s="10"/>
      <c r="I60" s="10"/>
      <c r="J60" s="10"/>
      <c r="K60" s="173"/>
      <c r="L60" s="173"/>
      <c r="M60" s="177"/>
      <c r="N60" s="173"/>
      <c r="P60" s="257"/>
      <c r="Q60" s="257"/>
      <c r="R60" s="257"/>
      <c r="S60" s="257"/>
      <c r="T60" s="257"/>
      <c r="U60" s="257"/>
      <c r="V60" s="257"/>
      <c r="W60" s="257"/>
      <c r="AB60" s="171"/>
    </row>
    <row r="61" spans="2:28" ht="24" customHeight="1" x14ac:dyDescent="0.45">
      <c r="B61" s="44"/>
      <c r="C61" s="10"/>
      <c r="D61" s="10"/>
      <c r="E61" s="10"/>
      <c r="F61" s="10"/>
      <c r="G61" s="10"/>
      <c r="H61" s="10"/>
      <c r="I61" s="10"/>
      <c r="J61" s="10"/>
      <c r="K61" s="173"/>
      <c r="L61" s="173"/>
      <c r="M61" s="177"/>
      <c r="N61" s="173"/>
      <c r="O61" s="1" t="s">
        <v>117</v>
      </c>
      <c r="P61" s="274"/>
      <c r="Q61" s="274"/>
      <c r="R61" s="274"/>
      <c r="S61" s="274"/>
      <c r="T61" s="274"/>
      <c r="U61" s="274"/>
      <c r="V61" s="274"/>
      <c r="W61" s="274"/>
      <c r="X61" s="1" t="s">
        <v>113</v>
      </c>
      <c r="AB61" s="171"/>
    </row>
    <row r="62" spans="2:28" ht="3" customHeight="1" x14ac:dyDescent="0.45">
      <c r="B62" s="44"/>
      <c r="C62" s="10"/>
      <c r="D62" s="10"/>
      <c r="E62" s="10"/>
      <c r="F62" s="10"/>
      <c r="G62" s="10"/>
      <c r="H62" s="10"/>
      <c r="I62" s="10"/>
      <c r="J62" s="10"/>
      <c r="K62" s="173"/>
      <c r="L62" s="173"/>
      <c r="M62" s="177"/>
      <c r="N62" s="173"/>
      <c r="AB62" s="171"/>
    </row>
    <row r="63" spans="2:28" ht="24" customHeight="1" x14ac:dyDescent="0.45">
      <c r="B63" s="44"/>
      <c r="C63" s="10"/>
      <c r="D63" s="10"/>
      <c r="E63" s="10"/>
      <c r="F63" s="10"/>
      <c r="G63" s="10"/>
      <c r="H63" s="10"/>
      <c r="I63" s="10"/>
      <c r="J63" s="10"/>
      <c r="K63" s="173"/>
      <c r="L63" s="173"/>
      <c r="M63" s="177"/>
      <c r="N63" s="173"/>
      <c r="O63" s="1" t="s">
        <v>117</v>
      </c>
      <c r="P63" s="274"/>
      <c r="Q63" s="274"/>
      <c r="R63" s="274"/>
      <c r="S63" s="274"/>
      <c r="T63" s="274"/>
      <c r="U63" s="274"/>
      <c r="V63" s="274"/>
      <c r="W63" s="274"/>
      <c r="X63" s="1" t="s">
        <v>113</v>
      </c>
      <c r="AB63" s="171"/>
    </row>
    <row r="64" spans="2:28" ht="3" customHeight="1" x14ac:dyDescent="0.45">
      <c r="B64" s="47"/>
      <c r="C64" s="30"/>
      <c r="D64" s="30"/>
      <c r="E64" s="30"/>
      <c r="F64" s="30"/>
      <c r="G64" s="30"/>
      <c r="H64" s="30"/>
      <c r="I64" s="30"/>
      <c r="J64" s="30"/>
      <c r="K64" s="175"/>
      <c r="L64" s="175"/>
      <c r="M64" s="170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0"/>
    </row>
    <row r="65" spans="2:28" ht="17.399999999999999" customHeight="1" x14ac:dyDescent="0.45">
      <c r="B65" s="35"/>
      <c r="C65" s="22" t="s">
        <v>118</v>
      </c>
      <c r="D65" s="22"/>
      <c r="E65" s="22"/>
      <c r="F65" s="22"/>
      <c r="G65" s="22"/>
      <c r="H65" s="22"/>
      <c r="I65" s="22"/>
      <c r="J65" s="22"/>
      <c r="K65" s="178"/>
      <c r="L65" s="178"/>
      <c r="M65" s="179"/>
      <c r="N65" s="65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7"/>
    </row>
    <row r="66" spans="2:28" ht="17.399999999999999" customHeight="1" x14ac:dyDescent="0.45">
      <c r="B66" s="47"/>
      <c r="C66" s="30"/>
      <c r="D66" s="30"/>
      <c r="E66" s="30"/>
      <c r="F66" s="30"/>
      <c r="G66" s="30"/>
      <c r="H66" s="30"/>
      <c r="I66" s="30"/>
      <c r="J66" s="30"/>
      <c r="K66" s="175"/>
      <c r="L66" s="175"/>
      <c r="M66" s="180"/>
      <c r="N66" s="62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4"/>
    </row>
    <row r="67" spans="2:28" ht="3" customHeight="1" x14ac:dyDescent="0.45">
      <c r="B67" s="35"/>
      <c r="C67" s="22" t="s">
        <v>119</v>
      </c>
      <c r="D67" s="22"/>
      <c r="E67" s="22"/>
      <c r="F67" s="22"/>
      <c r="G67" s="22"/>
      <c r="H67" s="22"/>
      <c r="I67" s="22"/>
      <c r="J67" s="22"/>
      <c r="M67" s="171"/>
      <c r="AB67" s="171"/>
    </row>
    <row r="68" spans="2:28" ht="24" customHeight="1" x14ac:dyDescent="0.45">
      <c r="B68" s="44"/>
      <c r="C68" s="10"/>
      <c r="D68" s="10"/>
      <c r="E68" s="10"/>
      <c r="F68" s="10"/>
      <c r="G68" s="10"/>
      <c r="H68" s="10"/>
      <c r="I68" s="10"/>
      <c r="J68" s="10"/>
      <c r="M68" s="171"/>
      <c r="O68" s="1" t="s">
        <v>117</v>
      </c>
      <c r="P68" s="275"/>
      <c r="Q68" s="275"/>
      <c r="R68" s="275"/>
      <c r="S68" s="275"/>
      <c r="T68" s="275"/>
      <c r="U68" s="275"/>
      <c r="V68" s="275"/>
      <c r="W68" s="275"/>
      <c r="X68" s="1" t="s">
        <v>113</v>
      </c>
      <c r="AB68" s="171"/>
    </row>
    <row r="69" spans="2:28" ht="3" customHeight="1" x14ac:dyDescent="0.45">
      <c r="B69" s="44"/>
      <c r="C69" s="10"/>
      <c r="D69" s="10"/>
      <c r="E69" s="10"/>
      <c r="F69" s="10"/>
      <c r="G69" s="10"/>
      <c r="H69" s="10"/>
      <c r="I69" s="10"/>
      <c r="J69" s="10"/>
      <c r="M69" s="171"/>
      <c r="P69" s="258"/>
      <c r="Q69" s="258"/>
      <c r="R69" s="258"/>
      <c r="S69" s="258"/>
      <c r="T69" s="258"/>
      <c r="U69" s="258"/>
      <c r="V69" s="258"/>
      <c r="W69" s="258"/>
      <c r="AB69" s="171"/>
    </row>
    <row r="70" spans="2:28" ht="24" customHeight="1" x14ac:dyDescent="0.45">
      <c r="B70" s="44"/>
      <c r="C70" s="10"/>
      <c r="D70" s="10"/>
      <c r="E70" s="10"/>
      <c r="F70" s="10"/>
      <c r="G70" s="10"/>
      <c r="H70" s="10"/>
      <c r="I70" s="10"/>
      <c r="J70" s="10"/>
      <c r="M70" s="171"/>
      <c r="O70" s="1" t="s">
        <v>117</v>
      </c>
      <c r="P70" s="275"/>
      <c r="Q70" s="275"/>
      <c r="R70" s="275"/>
      <c r="S70" s="275"/>
      <c r="T70" s="275"/>
      <c r="U70" s="275"/>
      <c r="V70" s="275"/>
      <c r="W70" s="275"/>
      <c r="X70" s="1" t="s">
        <v>113</v>
      </c>
      <c r="AB70" s="171"/>
    </row>
    <row r="71" spans="2:28" ht="3" customHeight="1" x14ac:dyDescent="0.45">
      <c r="B71" s="44"/>
      <c r="C71" s="10"/>
      <c r="D71" s="10"/>
      <c r="E71" s="10"/>
      <c r="F71" s="10"/>
      <c r="G71" s="10"/>
      <c r="H71" s="10"/>
      <c r="I71" s="10"/>
      <c r="J71" s="10"/>
      <c r="M71" s="171"/>
      <c r="P71" s="258"/>
      <c r="Q71" s="258"/>
      <c r="R71" s="258"/>
      <c r="S71" s="258"/>
      <c r="T71" s="258"/>
      <c r="U71" s="258"/>
      <c r="V71" s="258"/>
      <c r="W71" s="258"/>
      <c r="AB71" s="171"/>
    </row>
    <row r="72" spans="2:28" ht="24" customHeight="1" x14ac:dyDescent="0.45">
      <c r="B72" s="44"/>
      <c r="C72" s="10"/>
      <c r="D72" s="10"/>
      <c r="E72" s="10"/>
      <c r="F72" s="10"/>
      <c r="G72" s="10"/>
      <c r="H72" s="10"/>
      <c r="I72" s="10"/>
      <c r="J72" s="10"/>
      <c r="M72" s="171"/>
      <c r="O72" s="1" t="s">
        <v>117</v>
      </c>
      <c r="P72" s="275"/>
      <c r="Q72" s="275"/>
      <c r="R72" s="275"/>
      <c r="S72" s="275"/>
      <c r="T72" s="275"/>
      <c r="U72" s="275"/>
      <c r="V72" s="275"/>
      <c r="W72" s="275"/>
      <c r="X72" s="1" t="s">
        <v>113</v>
      </c>
      <c r="AB72" s="171"/>
    </row>
    <row r="73" spans="2:28" ht="3" customHeight="1" x14ac:dyDescent="0.45">
      <c r="B73" s="47"/>
      <c r="C73" s="30"/>
      <c r="D73" s="30"/>
      <c r="E73" s="30"/>
      <c r="F73" s="30"/>
      <c r="G73" s="30"/>
      <c r="H73" s="30"/>
      <c r="I73" s="30"/>
      <c r="J73" s="30"/>
      <c r="K73" s="176"/>
      <c r="L73" s="176"/>
      <c r="M73" s="170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0"/>
    </row>
  </sheetData>
  <sheetProtection algorithmName="SHA-512" hashValue="/zI78N1ZspjVaW2Zz4WgKnQgA8jCuPs1witrg17v3+wRrlYV0NhoQoOxh1dLaL+XSChYcvSAyh5D/RaHVsrAtA==" saltValue="dmTrRYno60JqX6Q2cNnxVw==" spinCount="100000" sheet="1" objects="1" scenarios="1" selectLockedCells="1"/>
  <mergeCells count="73">
    <mergeCell ref="R43:S43"/>
    <mergeCell ref="T43:AB43"/>
    <mergeCell ref="N65:AB66"/>
    <mergeCell ref="M15:O16"/>
    <mergeCell ref="P15:AB16"/>
    <mergeCell ref="M23:O24"/>
    <mergeCell ref="P23:AB24"/>
    <mergeCell ref="M31:O32"/>
    <mergeCell ref="P31:AB32"/>
    <mergeCell ref="B65:B66"/>
    <mergeCell ref="C65:J66"/>
    <mergeCell ref="B67:B73"/>
    <mergeCell ref="C67:J73"/>
    <mergeCell ref="P68:W68"/>
    <mergeCell ref="P70:W70"/>
    <mergeCell ref="P72:W72"/>
    <mergeCell ref="B56:B64"/>
    <mergeCell ref="C56:J64"/>
    <mergeCell ref="O57:P57"/>
    <mergeCell ref="R57:S57"/>
    <mergeCell ref="U57:V57"/>
    <mergeCell ref="P59:W59"/>
    <mergeCell ref="P61:W61"/>
    <mergeCell ref="P63:W63"/>
    <mergeCell ref="B52:B55"/>
    <mergeCell ref="C52:M55"/>
    <mergeCell ref="O53:P53"/>
    <mergeCell ref="R53:S53"/>
    <mergeCell ref="U53:V53"/>
    <mergeCell ref="O55:V55"/>
    <mergeCell ref="B44:AB45"/>
    <mergeCell ref="B47:AB47"/>
    <mergeCell ref="C48:C49"/>
    <mergeCell ref="D48:M49"/>
    <mergeCell ref="N48:AB49"/>
    <mergeCell ref="B50:B51"/>
    <mergeCell ref="C50:M51"/>
    <mergeCell ref="N50:Y51"/>
    <mergeCell ref="Z50:AA51"/>
    <mergeCell ref="B40:AB41"/>
    <mergeCell ref="B43:D43"/>
    <mergeCell ref="F43:G43"/>
    <mergeCell ref="I43:J43"/>
    <mergeCell ref="K43:L43"/>
    <mergeCell ref="N43:Q43"/>
    <mergeCell ref="M33:O34"/>
    <mergeCell ref="P33:AB34"/>
    <mergeCell ref="M35:O36"/>
    <mergeCell ref="B38:AB39"/>
    <mergeCell ref="P35:AB36"/>
    <mergeCell ref="M22:P22"/>
    <mergeCell ref="M25:O26"/>
    <mergeCell ref="P25:AB26"/>
    <mergeCell ref="M27:O28"/>
    <mergeCell ref="P27:AB28"/>
    <mergeCell ref="M14:P14"/>
    <mergeCell ref="M17:O18"/>
    <mergeCell ref="P17:AB18"/>
    <mergeCell ref="M19:O20"/>
    <mergeCell ref="P19:AB20"/>
    <mergeCell ref="M6:P6"/>
    <mergeCell ref="M7:O8"/>
    <mergeCell ref="P7:AB8"/>
    <mergeCell ref="M9:O10"/>
    <mergeCell ref="P9:AB10"/>
    <mergeCell ref="M11:O12"/>
    <mergeCell ref="P11:AB12"/>
    <mergeCell ref="A1:H1"/>
    <mergeCell ref="S3:U3"/>
    <mergeCell ref="W3:X3"/>
    <mergeCell ref="Z3:AA3"/>
    <mergeCell ref="B4:M4"/>
    <mergeCell ref="B5:E5"/>
  </mergeCells>
  <phoneticPr fontId="3"/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8452-8A43-49A0-88C5-4CEF0A6DFFBF}">
  <sheetPr codeName="Sheet12"/>
  <dimension ref="A1:AF75"/>
  <sheetViews>
    <sheetView tabSelected="1"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1" ht="12" customHeight="1" x14ac:dyDescent="0.15">
      <c r="A1" s="1"/>
      <c r="C1" s="3" t="str">
        <f>"第"&amp;[1]様式一覧!A22&amp;"号様式（第"&amp;[1]様式一覧!D22&amp;"条関係）"</f>
        <v>第19号様式（第32条関係）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  <c r="AE3" s="155"/>
    </row>
    <row r="4" spans="1:31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1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1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1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1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1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1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1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1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1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1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1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1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30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30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30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30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30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30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30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</row>
    <row r="24" spans="1:30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</row>
    <row r="25" spans="1:30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</row>
    <row r="26" spans="1:30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</row>
    <row r="27" spans="1:30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</row>
    <row r="28" spans="1:3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</row>
    <row r="29" spans="1:30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</row>
    <row r="30" spans="1:30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</row>
    <row r="31" spans="1:30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</row>
    <row r="32" spans="1:30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</row>
    <row r="33" spans="1:32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</row>
    <row r="34" spans="1:32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</row>
    <row r="35" spans="1:32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</row>
    <row r="36" spans="1:32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</row>
    <row r="37" spans="1:32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</row>
    <row r="38" spans="1:32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</row>
    <row r="39" spans="1:32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</row>
    <row r="40" spans="1:32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</row>
    <row r="41" spans="1:32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</row>
    <row r="42" spans="1:32" ht="12" customHeight="1" x14ac:dyDescent="0.15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4"/>
      <c r="AD42" s="4"/>
    </row>
    <row r="43" spans="1:32" ht="12" customHeight="1" x14ac:dyDescent="0.15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4"/>
      <c r="AD43" s="4"/>
      <c r="AF43" s="190"/>
    </row>
    <row r="44" spans="1:32" ht="12" customHeight="1" x14ac:dyDescent="0.15">
      <c r="A44" s="1"/>
      <c r="B44" s="1"/>
      <c r="C44" s="11" t="s">
        <v>120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</row>
    <row r="45" spans="1:32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</row>
    <row r="46" spans="1:32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</row>
    <row r="47" spans="1:32" ht="12" customHeight="1" x14ac:dyDescent="0.15">
      <c r="A47" s="1"/>
      <c r="B47" s="1"/>
      <c r="C47" s="214"/>
      <c r="D47" s="214"/>
      <c r="E47" s="188" t="s">
        <v>0</v>
      </c>
      <c r="F47" s="215"/>
      <c r="G47" s="188" t="s">
        <v>1</v>
      </c>
      <c r="H47" s="215"/>
      <c r="I47" s="187" t="s">
        <v>128</v>
      </c>
      <c r="J47" s="187"/>
      <c r="K47" s="215"/>
      <c r="L47" s="187" t="s">
        <v>129</v>
      </c>
      <c r="M47" s="187"/>
      <c r="N47" s="187"/>
      <c r="O47" s="187"/>
      <c r="P47" s="214"/>
      <c r="Q47" s="214"/>
      <c r="R47" s="186" t="s">
        <v>135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4"/>
      <c r="AD47" s="4"/>
    </row>
    <row r="48" spans="1:32" ht="12" customHeight="1" x14ac:dyDescent="0.15">
      <c r="A48" s="1"/>
      <c r="B48" s="1"/>
      <c r="C48" s="186" t="s">
        <v>139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</row>
    <row r="49" spans="1:31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31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31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4"/>
    </row>
    <row r="52" spans="1:31" ht="12.6" customHeight="1" x14ac:dyDescent="0.15">
      <c r="C52" s="15"/>
      <c r="D52" s="16" t="s">
        <v>12</v>
      </c>
      <c r="E52" s="16"/>
      <c r="F52" s="16"/>
      <c r="G52" s="16"/>
      <c r="H52" s="16"/>
      <c r="I52" s="16"/>
      <c r="J52" s="16"/>
      <c r="K52" s="16"/>
      <c r="L52" s="16"/>
      <c r="M52" s="60"/>
      <c r="N52" s="201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3"/>
      <c r="AE52" s="17"/>
    </row>
    <row r="53" spans="1:31" ht="12.6" customHeight="1" x14ac:dyDescent="0.15"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61"/>
      <c r="N53" s="204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6"/>
      <c r="AE53" s="2"/>
    </row>
    <row r="54" spans="1:31" s="27" customFormat="1" ht="12" customHeight="1" x14ac:dyDescent="0.15">
      <c r="A54" s="20"/>
      <c r="B54" s="20"/>
      <c r="C54" s="21"/>
      <c r="D54" s="22" t="s">
        <v>121</v>
      </c>
      <c r="E54" s="22"/>
      <c r="F54" s="22"/>
      <c r="G54" s="22"/>
      <c r="H54" s="22"/>
      <c r="I54" s="22"/>
      <c r="J54" s="22"/>
      <c r="K54" s="22"/>
      <c r="L54" s="22"/>
      <c r="M54" s="22"/>
      <c r="N54" s="65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26"/>
      <c r="AD54" s="26"/>
      <c r="AE54" s="5"/>
    </row>
    <row r="55" spans="1:31" s="27" customFormat="1" ht="12" customHeight="1" x14ac:dyDescent="0.15">
      <c r="A55" s="20"/>
      <c r="B55" s="20"/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4"/>
      <c r="AC55" s="26"/>
      <c r="AD55" s="26"/>
      <c r="AE55" s="34"/>
    </row>
    <row r="56" spans="1:31" s="27" customFormat="1" ht="12" customHeight="1" x14ac:dyDescent="0.15">
      <c r="A56" s="20"/>
      <c r="B56" s="20"/>
      <c r="C56" s="21"/>
      <c r="D56" s="22" t="s">
        <v>122</v>
      </c>
      <c r="E56" s="22"/>
      <c r="F56" s="22"/>
      <c r="G56" s="22"/>
      <c r="H56" s="22"/>
      <c r="I56" s="22"/>
      <c r="J56" s="22"/>
      <c r="K56" s="22"/>
      <c r="L56" s="22"/>
      <c r="M56" s="22"/>
      <c r="N56" s="65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7"/>
      <c r="AC56" s="26"/>
      <c r="AD56" s="26"/>
      <c r="AE56" s="5"/>
    </row>
    <row r="57" spans="1:31" s="27" customFormat="1" ht="12" customHeight="1" x14ac:dyDescent="0.15">
      <c r="A57" s="20"/>
      <c r="B57" s="20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4"/>
      <c r="AC57" s="26"/>
      <c r="AD57" s="26"/>
      <c r="AE57" s="34"/>
    </row>
    <row r="58" spans="1:31" ht="12" customHeight="1" x14ac:dyDescent="0.15">
      <c r="A58" s="1"/>
      <c r="B58" s="1"/>
      <c r="C58" s="35"/>
      <c r="D58" s="181" t="s">
        <v>123</v>
      </c>
      <c r="E58" s="181"/>
      <c r="F58" s="181"/>
      <c r="G58" s="181"/>
      <c r="H58" s="182"/>
      <c r="I58" s="35"/>
      <c r="J58" s="22" t="s">
        <v>6</v>
      </c>
      <c r="K58" s="22"/>
      <c r="L58" s="22"/>
      <c r="M58" s="38"/>
      <c r="N58" s="39" t="s">
        <v>15</v>
      </c>
      <c r="O58" s="66"/>
      <c r="P58" s="66"/>
      <c r="Q58" s="41" t="s">
        <v>16</v>
      </c>
      <c r="R58" s="66"/>
      <c r="S58" s="66"/>
      <c r="T58" s="42" t="s">
        <v>17</v>
      </c>
      <c r="U58" s="42"/>
      <c r="V58" s="42"/>
      <c r="W58" s="42"/>
      <c r="X58" s="42"/>
      <c r="Y58" s="42"/>
      <c r="Z58" s="42"/>
      <c r="AA58" s="42"/>
      <c r="AB58" s="43"/>
      <c r="AC58" s="4"/>
      <c r="AD58" s="4"/>
    </row>
    <row r="59" spans="1:31" ht="12" customHeight="1" x14ac:dyDescent="0.15">
      <c r="A59" s="1"/>
      <c r="B59" s="1"/>
      <c r="C59" s="44"/>
      <c r="D59" s="9"/>
      <c r="E59" s="9"/>
      <c r="F59" s="9"/>
      <c r="G59" s="9"/>
      <c r="H59" s="183"/>
      <c r="I59" s="47"/>
      <c r="J59" s="30"/>
      <c r="K59" s="30"/>
      <c r="L59" s="30"/>
      <c r="M59" s="48"/>
      <c r="N59" s="207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9"/>
      <c r="AC59" s="4"/>
      <c r="AD59" s="4"/>
    </row>
    <row r="60" spans="1:31" ht="12" customHeight="1" x14ac:dyDescent="0.15">
      <c r="A60" s="1"/>
      <c r="B60" s="1"/>
      <c r="C60" s="44"/>
      <c r="D60" s="9"/>
      <c r="E60" s="9"/>
      <c r="F60" s="9"/>
      <c r="G60" s="9"/>
      <c r="H60" s="183"/>
      <c r="I60" s="35"/>
      <c r="J60" s="22" t="s">
        <v>7</v>
      </c>
      <c r="K60" s="22"/>
      <c r="L60" s="22"/>
      <c r="M60" s="38"/>
      <c r="N60" s="65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7"/>
      <c r="AC60" s="4"/>
      <c r="AD60" s="4"/>
    </row>
    <row r="61" spans="1:31" ht="12" customHeight="1" x14ac:dyDescent="0.15">
      <c r="A61" s="1"/>
      <c r="B61" s="1"/>
      <c r="C61" s="44"/>
      <c r="D61" s="9"/>
      <c r="E61" s="9"/>
      <c r="F61" s="9"/>
      <c r="G61" s="9"/>
      <c r="H61" s="183"/>
      <c r="I61" s="47"/>
      <c r="J61" s="30"/>
      <c r="K61" s="30"/>
      <c r="L61" s="30"/>
      <c r="M61" s="48"/>
      <c r="N61" s="62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/>
      <c r="AC61" s="4"/>
      <c r="AD61" s="4"/>
    </row>
    <row r="62" spans="1:31" ht="12" customHeight="1" x14ac:dyDescent="0.15">
      <c r="A62" s="1"/>
      <c r="B62" s="1"/>
      <c r="C62" s="44"/>
      <c r="D62" s="9"/>
      <c r="E62" s="9"/>
      <c r="F62" s="9"/>
      <c r="G62" s="9"/>
      <c r="H62" s="183"/>
      <c r="I62" s="35"/>
      <c r="J62" s="36" t="s">
        <v>29</v>
      </c>
      <c r="K62" s="36"/>
      <c r="L62" s="36"/>
      <c r="M62" s="37"/>
      <c r="N62" s="65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7"/>
      <c r="AC62" s="4"/>
      <c r="AD62" s="4"/>
    </row>
    <row r="63" spans="1:31" ht="12" customHeight="1" x14ac:dyDescent="0.15">
      <c r="A63" s="1"/>
      <c r="B63" s="1"/>
      <c r="C63" s="44"/>
      <c r="D63" s="9"/>
      <c r="E63" s="9"/>
      <c r="F63" s="9"/>
      <c r="G63" s="9"/>
      <c r="H63" s="183"/>
      <c r="I63" s="47"/>
      <c r="J63" s="54"/>
      <c r="K63" s="54"/>
      <c r="L63" s="54"/>
      <c r="M63" s="55"/>
      <c r="N63" s="6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4"/>
      <c r="AC63" s="4"/>
      <c r="AD63" s="4"/>
    </row>
    <row r="64" spans="1:31" ht="12" customHeight="1" x14ac:dyDescent="0.15">
      <c r="A64" s="1"/>
      <c r="B64" s="1"/>
      <c r="C64" s="44"/>
      <c r="D64" s="9"/>
      <c r="E64" s="9"/>
      <c r="F64" s="9"/>
      <c r="G64" s="9"/>
      <c r="H64" s="183"/>
      <c r="I64" s="35"/>
      <c r="J64" s="22" t="s">
        <v>21</v>
      </c>
      <c r="K64" s="22"/>
      <c r="L64" s="22"/>
      <c r="M64" s="38"/>
      <c r="N64" s="210"/>
      <c r="O64" s="211"/>
      <c r="P64" s="211"/>
      <c r="Q64" s="211"/>
      <c r="R64" s="211"/>
      <c r="S64" s="211"/>
      <c r="T64" s="49" t="s">
        <v>22</v>
      </c>
      <c r="U64" s="49"/>
      <c r="V64" s="50"/>
      <c r="W64" s="66"/>
      <c r="X64" s="66"/>
      <c r="Y64" s="66"/>
      <c r="Z64" s="66"/>
      <c r="AA64" s="66"/>
      <c r="AB64" s="67"/>
      <c r="AC64" s="4"/>
      <c r="AD64" s="4"/>
    </row>
    <row r="65" spans="1:31" ht="12" customHeight="1" x14ac:dyDescent="0.15">
      <c r="A65" s="1"/>
      <c r="B65" s="1"/>
      <c r="C65" s="44"/>
      <c r="D65" s="9"/>
      <c r="E65" s="9"/>
      <c r="F65" s="9"/>
      <c r="G65" s="9"/>
      <c r="H65" s="183"/>
      <c r="I65" s="44"/>
      <c r="J65" s="10"/>
      <c r="K65" s="10"/>
      <c r="L65" s="10"/>
      <c r="M65" s="51"/>
      <c r="N65" s="212"/>
      <c r="O65" s="213"/>
      <c r="P65" s="213"/>
      <c r="Q65" s="213"/>
      <c r="R65" s="213"/>
      <c r="S65" s="213"/>
      <c r="T65" s="52"/>
      <c r="U65" s="52"/>
      <c r="V65" s="53"/>
      <c r="W65" s="63"/>
      <c r="X65" s="63"/>
      <c r="Y65" s="63"/>
      <c r="Z65" s="63"/>
      <c r="AA65" s="63"/>
      <c r="AB65" s="64"/>
      <c r="AC65" s="4"/>
      <c r="AD65" s="4"/>
    </row>
    <row r="66" spans="1:31" ht="12" customHeight="1" x14ac:dyDescent="0.15">
      <c r="A66" s="1"/>
      <c r="B66" s="1"/>
      <c r="C66" s="68"/>
      <c r="D66" s="9"/>
      <c r="E66" s="9"/>
      <c r="F66" s="9"/>
      <c r="G66" s="9"/>
      <c r="H66" s="183"/>
      <c r="I66" s="35"/>
      <c r="J66" s="36" t="s">
        <v>124</v>
      </c>
      <c r="K66" s="36"/>
      <c r="L66" s="36"/>
      <c r="M66" s="37"/>
      <c r="N66" s="65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7"/>
      <c r="AC66" s="4"/>
      <c r="AD66" s="4"/>
    </row>
    <row r="67" spans="1:31" ht="12" customHeight="1" x14ac:dyDescent="0.15">
      <c r="A67" s="1"/>
      <c r="B67" s="1"/>
      <c r="C67" s="68"/>
      <c r="D67" s="9"/>
      <c r="E67" s="9"/>
      <c r="F67" s="9"/>
      <c r="G67" s="9"/>
      <c r="H67" s="183"/>
      <c r="I67" s="47"/>
      <c r="J67" s="54"/>
      <c r="K67" s="54"/>
      <c r="L67" s="54"/>
      <c r="M67" s="55"/>
      <c r="N67" s="62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4"/>
      <c r="AC67" s="4"/>
      <c r="AD67" s="4"/>
    </row>
    <row r="68" spans="1:31" ht="12" customHeight="1" x14ac:dyDescent="0.15">
      <c r="A68" s="1"/>
      <c r="B68" s="1"/>
      <c r="C68" s="68"/>
      <c r="D68" s="9"/>
      <c r="E68" s="9"/>
      <c r="F68" s="9"/>
      <c r="G68" s="9"/>
      <c r="H68" s="183"/>
      <c r="I68" s="35"/>
      <c r="J68" s="36" t="s">
        <v>125</v>
      </c>
      <c r="K68" s="36"/>
      <c r="L68" s="36"/>
      <c r="M68" s="37"/>
      <c r="N68" s="65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7"/>
      <c r="AC68" s="4"/>
      <c r="AD68" s="4"/>
    </row>
    <row r="69" spans="1:31" ht="12" customHeight="1" x14ac:dyDescent="0.15">
      <c r="A69" s="1"/>
      <c r="B69" s="1"/>
      <c r="C69" s="68"/>
      <c r="D69" s="184"/>
      <c r="E69" s="184"/>
      <c r="F69" s="184"/>
      <c r="G69" s="184"/>
      <c r="H69" s="185"/>
      <c r="I69" s="47"/>
      <c r="J69" s="54"/>
      <c r="K69" s="54"/>
      <c r="L69" s="54"/>
      <c r="M69" s="55"/>
      <c r="N69" s="62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4"/>
      <c r="AC69" s="4"/>
      <c r="AD69" s="4"/>
    </row>
    <row r="70" spans="1:31" s="27" customFormat="1" ht="12" customHeight="1" x14ac:dyDescent="0.15">
      <c r="A70" s="20"/>
      <c r="B70" s="20"/>
      <c r="C70" s="21"/>
      <c r="D70" s="22" t="s">
        <v>126</v>
      </c>
      <c r="E70" s="22"/>
      <c r="F70" s="22"/>
      <c r="G70" s="22"/>
      <c r="H70" s="22"/>
      <c r="I70" s="22"/>
      <c r="J70" s="22"/>
      <c r="K70" s="22"/>
      <c r="L70" s="22"/>
      <c r="M70" s="22"/>
      <c r="N70" s="65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7"/>
      <c r="AC70" s="26"/>
      <c r="AD70" s="26"/>
      <c r="AE70" s="5"/>
    </row>
    <row r="71" spans="1:31" s="27" customFormat="1" ht="12" customHeight="1" x14ac:dyDescent="0.15">
      <c r="A71" s="20"/>
      <c r="B71" s="20"/>
      <c r="C71" s="2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69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1"/>
      <c r="AC71" s="26"/>
      <c r="AD71" s="26"/>
      <c r="AE71" s="5"/>
    </row>
    <row r="72" spans="1:31" s="27" customFormat="1" ht="12" customHeight="1" x14ac:dyDescent="0.15">
      <c r="A72" s="20"/>
      <c r="B72" s="20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62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4"/>
      <c r="AC72" s="26"/>
      <c r="AD72" s="26"/>
      <c r="AE72" s="34"/>
    </row>
    <row r="73" spans="1:31" s="5" customFormat="1" ht="12" customHeight="1" x14ac:dyDescent="0.15">
      <c r="A73" s="4"/>
      <c r="B73" s="4"/>
      <c r="C73" s="1" t="s">
        <v>127</v>
      </c>
      <c r="D73" s="1"/>
      <c r="E73" s="56"/>
      <c r="F73" s="57"/>
      <c r="G73" s="57"/>
      <c r="H73" s="57"/>
      <c r="I73" s="57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4"/>
      <c r="AD73" s="4"/>
    </row>
    <row r="74" spans="1:31" s="5" customFormat="1" ht="12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1" s="5" customFormat="1" ht="12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59"/>
      <c r="AD75" s="4"/>
    </row>
  </sheetData>
  <sheetProtection algorithmName="SHA-512" hashValue="uKS8ybzjPMFDrUvVXs9U1Ef5vzjkLyWNvL3Q565b5KVIGJHyXTtT8y3xwfzoVQQVNow8G0mkFSsA0yxHFVuecQ==" saltValue="77jE02oVY/Q+IMbLtniRug==" spinCount="100000" sheet="1" selectLockedCells="1"/>
  <mergeCells count="70">
    <mergeCell ref="C70:C72"/>
    <mergeCell ref="D70:M72"/>
    <mergeCell ref="N70:AB72"/>
    <mergeCell ref="C47:D47"/>
    <mergeCell ref="I47:J47"/>
    <mergeCell ref="L47:O47"/>
    <mergeCell ref="P47:Q47"/>
    <mergeCell ref="R47:AB47"/>
    <mergeCell ref="C48:AB50"/>
    <mergeCell ref="I66:I67"/>
    <mergeCell ref="J66:M67"/>
    <mergeCell ref="N66:AB67"/>
    <mergeCell ref="I68:I69"/>
    <mergeCell ref="J68:M69"/>
    <mergeCell ref="N68:AB69"/>
    <mergeCell ref="I62:I63"/>
    <mergeCell ref="J62:M63"/>
    <mergeCell ref="N62:AB63"/>
    <mergeCell ref="I64:I65"/>
    <mergeCell ref="J64:M65"/>
    <mergeCell ref="N64:S65"/>
    <mergeCell ref="T64:V65"/>
    <mergeCell ref="W64:AB65"/>
    <mergeCell ref="C58:C65"/>
    <mergeCell ref="D58:H69"/>
    <mergeCell ref="I58:I59"/>
    <mergeCell ref="J58:M59"/>
    <mergeCell ref="O58:P58"/>
    <mergeCell ref="R58:S58"/>
    <mergeCell ref="N59:AB59"/>
    <mergeCell ref="I60:I61"/>
    <mergeCell ref="J60:M61"/>
    <mergeCell ref="N60:AB61"/>
    <mergeCell ref="C54:C55"/>
    <mergeCell ref="D54:M55"/>
    <mergeCell ref="N54:AB55"/>
    <mergeCell ref="C56:C57"/>
    <mergeCell ref="D56:M57"/>
    <mergeCell ref="N56:AB57"/>
    <mergeCell ref="C40:AB41"/>
    <mergeCell ref="C42:AB43"/>
    <mergeCell ref="C44:AB45"/>
    <mergeCell ref="C52:C53"/>
    <mergeCell ref="D52:M53"/>
    <mergeCell ref="N52:AB53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E8A8-EF88-4DB4-972E-B06BBD5D25EF}">
  <sheetPr codeName="Sheet2"/>
  <dimension ref="A1:AE85"/>
  <sheetViews>
    <sheetView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0" ht="12" customHeight="1" x14ac:dyDescent="0.15">
      <c r="A1" s="1"/>
      <c r="C1" s="3" t="str">
        <f>"第"&amp;[1]様式一覧!A9&amp;"号様式（第"&amp;[1]様式一覧!D9&amp;"条関係）"</f>
        <v>第6号様式（第17条関係）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0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</row>
    <row r="4" spans="1:30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0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0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0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0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0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0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0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0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0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0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0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0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30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30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30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30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30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30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30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</row>
    <row r="24" spans="1:30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</row>
    <row r="25" spans="1:30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</row>
    <row r="26" spans="1:30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</row>
    <row r="27" spans="1:30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</row>
    <row r="28" spans="1:3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</row>
    <row r="29" spans="1:30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</row>
    <row r="30" spans="1:30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</row>
    <row r="31" spans="1:30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</row>
    <row r="32" spans="1:30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</row>
    <row r="33" spans="1:30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</row>
    <row r="34" spans="1:30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</row>
    <row r="35" spans="1:30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</row>
    <row r="36" spans="1:30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</row>
    <row r="37" spans="1:30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</row>
    <row r="38" spans="1:30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</row>
    <row r="39" spans="1:30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</row>
    <row r="40" spans="1:30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</row>
    <row r="41" spans="1:30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</row>
    <row r="42" spans="1:30" ht="12" customHeight="1" x14ac:dyDescent="0.15">
      <c r="A42" s="1"/>
      <c r="B42" s="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"/>
      <c r="AD42" s="4"/>
    </row>
    <row r="43" spans="1:30" ht="12" customHeight="1" x14ac:dyDescent="0.15">
      <c r="A43" s="1"/>
      <c r="B43" s="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4"/>
      <c r="AD43" s="4"/>
    </row>
    <row r="44" spans="1:30" ht="12" customHeight="1" x14ac:dyDescent="0.15">
      <c r="A44" s="1"/>
      <c r="B44" s="1"/>
      <c r="C44" s="11" t="s">
        <v>24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</row>
    <row r="45" spans="1:30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</row>
    <row r="46" spans="1:30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</row>
    <row r="47" spans="1:30" ht="12" customHeight="1" x14ac:dyDescent="0.15">
      <c r="A47" s="1"/>
      <c r="B47" s="1"/>
      <c r="C47" s="214"/>
      <c r="D47" s="214"/>
      <c r="E47" s="188" t="s">
        <v>0</v>
      </c>
      <c r="F47" s="215"/>
      <c r="G47" s="188" t="s">
        <v>1</v>
      </c>
      <c r="H47" s="215"/>
      <c r="I47" s="187" t="s">
        <v>128</v>
      </c>
      <c r="J47" s="187"/>
      <c r="K47" s="215"/>
      <c r="L47" s="187" t="s">
        <v>129</v>
      </c>
      <c r="M47" s="187"/>
      <c r="N47" s="187"/>
      <c r="O47" s="187"/>
      <c r="P47" s="214"/>
      <c r="Q47" s="214"/>
      <c r="R47" s="187" t="s">
        <v>130</v>
      </c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4"/>
      <c r="AD47" s="4"/>
    </row>
    <row r="48" spans="1:30" ht="12" customHeight="1" x14ac:dyDescent="0.15">
      <c r="A48" s="1"/>
      <c r="B48" s="1"/>
      <c r="C48" s="186" t="s">
        <v>131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</row>
    <row r="49" spans="1:31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31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31" ht="12" customHeight="1" x14ac:dyDescent="0.15">
      <c r="A51" s="1"/>
      <c r="B51" s="1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4"/>
      <c r="AD51" s="4"/>
    </row>
    <row r="52" spans="1:31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/>
      <c r="AD52" s="4"/>
    </row>
    <row r="53" spans="1:31" s="27" customFormat="1" ht="12" hidden="1" customHeight="1" x14ac:dyDescent="0.15">
      <c r="A53" s="20"/>
      <c r="B53" s="20"/>
      <c r="C53" s="21"/>
      <c r="D53" s="22" t="s">
        <v>25</v>
      </c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5"/>
      <c r="AC53" s="26"/>
      <c r="AD53" s="26"/>
      <c r="AE53" s="5"/>
    </row>
    <row r="54" spans="1:31" s="27" customFormat="1" ht="12" hidden="1" customHeight="1" x14ac:dyDescent="0.15">
      <c r="A54" s="20"/>
      <c r="B54" s="20"/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3"/>
      <c r="AC54" s="26"/>
      <c r="AD54" s="26"/>
      <c r="AE54" s="34"/>
    </row>
    <row r="55" spans="1:31" s="27" customFormat="1" ht="12" hidden="1" customHeight="1" x14ac:dyDescent="0.15">
      <c r="A55" s="20"/>
      <c r="B55" s="20"/>
      <c r="C55" s="21"/>
      <c r="D55" s="22" t="s">
        <v>26</v>
      </c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5"/>
      <c r="AC55" s="26"/>
      <c r="AD55" s="26"/>
      <c r="AE55" s="5"/>
    </row>
    <row r="56" spans="1:31" s="27" customFormat="1" ht="12" hidden="1" customHeight="1" x14ac:dyDescent="0.15">
      <c r="A56" s="20"/>
      <c r="B56" s="20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  <c r="AC56" s="26"/>
      <c r="AD56" s="26"/>
      <c r="AE56" s="34"/>
    </row>
    <row r="57" spans="1:31" ht="12" customHeight="1" x14ac:dyDescent="0.15">
      <c r="C57" s="15"/>
      <c r="D57" s="16" t="s">
        <v>12</v>
      </c>
      <c r="E57" s="16"/>
      <c r="F57" s="16"/>
      <c r="G57" s="16"/>
      <c r="H57" s="16"/>
      <c r="I57" s="16"/>
      <c r="J57" s="16"/>
      <c r="K57" s="16"/>
      <c r="L57" s="16"/>
      <c r="M57" s="60"/>
      <c r="N57" s="201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3"/>
      <c r="AE57" s="17"/>
    </row>
    <row r="58" spans="1:31" ht="12" customHeight="1" x14ac:dyDescent="0.15"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61"/>
      <c r="N58" s="204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6"/>
      <c r="AE58" s="2"/>
    </row>
    <row r="59" spans="1:31" s="27" customFormat="1" ht="12" customHeight="1" x14ac:dyDescent="0.15">
      <c r="A59" s="20"/>
      <c r="B59" s="20"/>
      <c r="C59" s="21"/>
      <c r="D59" s="22" t="s">
        <v>27</v>
      </c>
      <c r="E59" s="22"/>
      <c r="F59" s="22"/>
      <c r="G59" s="22"/>
      <c r="H59" s="22"/>
      <c r="I59" s="22"/>
      <c r="J59" s="22"/>
      <c r="K59" s="22"/>
      <c r="L59" s="22"/>
      <c r="M59" s="22"/>
      <c r="N59" s="65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7"/>
      <c r="AC59" s="26"/>
      <c r="AD59" s="26"/>
      <c r="AE59" s="5"/>
    </row>
    <row r="60" spans="1:31" s="27" customFormat="1" ht="12" customHeight="1" x14ac:dyDescent="0.15">
      <c r="A60" s="20"/>
      <c r="B60" s="20"/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62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4"/>
      <c r="AC60" s="26"/>
      <c r="AD60" s="26"/>
      <c r="AE60" s="34"/>
    </row>
    <row r="61" spans="1:31" ht="12" customHeight="1" x14ac:dyDescent="0.15">
      <c r="A61" s="1"/>
      <c r="B61" s="1"/>
      <c r="C61" s="35"/>
      <c r="D61" s="36" t="s">
        <v>28</v>
      </c>
      <c r="E61" s="36"/>
      <c r="F61" s="36"/>
      <c r="G61" s="36"/>
      <c r="H61" s="37"/>
      <c r="I61" s="35"/>
      <c r="J61" s="22" t="s">
        <v>6</v>
      </c>
      <c r="K61" s="22"/>
      <c r="L61" s="22"/>
      <c r="M61" s="38"/>
      <c r="N61" s="39" t="s">
        <v>15</v>
      </c>
      <c r="O61" s="66"/>
      <c r="P61" s="66"/>
      <c r="Q61" s="41" t="s">
        <v>16</v>
      </c>
      <c r="R61" s="66"/>
      <c r="S61" s="66"/>
      <c r="T61" s="42" t="s">
        <v>17</v>
      </c>
      <c r="U61" s="42"/>
      <c r="V61" s="42"/>
      <c r="W61" s="42"/>
      <c r="X61" s="42"/>
      <c r="Y61" s="42"/>
      <c r="Z61" s="42"/>
      <c r="AA61" s="42"/>
      <c r="AB61" s="43"/>
      <c r="AC61" s="4"/>
      <c r="AD61" s="4"/>
    </row>
    <row r="62" spans="1:31" ht="12" customHeight="1" x14ac:dyDescent="0.15">
      <c r="A62" s="1"/>
      <c r="B62" s="1"/>
      <c r="C62" s="44"/>
      <c r="D62" s="45"/>
      <c r="E62" s="45"/>
      <c r="F62" s="45"/>
      <c r="G62" s="45"/>
      <c r="H62" s="46"/>
      <c r="I62" s="47"/>
      <c r="J62" s="30"/>
      <c r="K62" s="30"/>
      <c r="L62" s="30"/>
      <c r="M62" s="48"/>
      <c r="N62" s="207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9"/>
      <c r="AC62" s="4"/>
      <c r="AD62" s="4"/>
    </row>
    <row r="63" spans="1:31" ht="12" customHeight="1" x14ac:dyDescent="0.15">
      <c r="A63" s="1"/>
      <c r="B63" s="1"/>
      <c r="C63" s="44"/>
      <c r="D63" s="45"/>
      <c r="E63" s="45"/>
      <c r="F63" s="45"/>
      <c r="G63" s="45"/>
      <c r="H63" s="46"/>
      <c r="I63" s="35"/>
      <c r="J63" s="22" t="s">
        <v>7</v>
      </c>
      <c r="K63" s="22"/>
      <c r="L63" s="22"/>
      <c r="M63" s="38"/>
      <c r="N63" s="65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7"/>
      <c r="AC63" s="4"/>
      <c r="AD63" s="4"/>
    </row>
    <row r="64" spans="1:31" ht="12" customHeight="1" x14ac:dyDescent="0.15">
      <c r="A64" s="1"/>
      <c r="B64" s="1"/>
      <c r="C64" s="44"/>
      <c r="D64" s="45"/>
      <c r="E64" s="45"/>
      <c r="F64" s="45"/>
      <c r="G64" s="45"/>
      <c r="H64" s="46"/>
      <c r="I64" s="47"/>
      <c r="J64" s="30"/>
      <c r="K64" s="30"/>
      <c r="L64" s="30"/>
      <c r="M64" s="48"/>
      <c r="N64" s="62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4"/>
      <c r="AD64" s="4"/>
    </row>
    <row r="65" spans="1:30" ht="12" customHeight="1" x14ac:dyDescent="0.15">
      <c r="A65" s="1"/>
      <c r="B65" s="1"/>
      <c r="C65" s="44"/>
      <c r="D65" s="45"/>
      <c r="E65" s="45"/>
      <c r="F65" s="45"/>
      <c r="G65" s="45"/>
      <c r="H65" s="46"/>
      <c r="I65" s="35"/>
      <c r="J65" s="36" t="s">
        <v>29</v>
      </c>
      <c r="K65" s="36"/>
      <c r="L65" s="36"/>
      <c r="M65" s="37"/>
      <c r="N65" s="65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7"/>
      <c r="AC65" s="4"/>
      <c r="AD65" s="4"/>
    </row>
    <row r="66" spans="1:30" ht="12" customHeight="1" x14ac:dyDescent="0.15">
      <c r="A66" s="1"/>
      <c r="B66" s="1"/>
      <c r="C66" s="44"/>
      <c r="D66" s="45"/>
      <c r="E66" s="45"/>
      <c r="F66" s="45"/>
      <c r="G66" s="45"/>
      <c r="H66" s="46"/>
      <c r="I66" s="47"/>
      <c r="J66" s="54"/>
      <c r="K66" s="54"/>
      <c r="L66" s="54"/>
      <c r="M66" s="55"/>
      <c r="N66" s="62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4"/>
      <c r="AC66" s="4"/>
      <c r="AD66" s="4"/>
    </row>
    <row r="67" spans="1:30" ht="12" customHeight="1" x14ac:dyDescent="0.15">
      <c r="A67" s="1"/>
      <c r="B67" s="1"/>
      <c r="C67" s="44"/>
      <c r="D67" s="45"/>
      <c r="E67" s="45"/>
      <c r="F67" s="45"/>
      <c r="G67" s="45"/>
      <c r="H67" s="46"/>
      <c r="I67" s="35"/>
      <c r="J67" s="22" t="s">
        <v>21</v>
      </c>
      <c r="K67" s="22"/>
      <c r="L67" s="22"/>
      <c r="M67" s="38"/>
      <c r="N67" s="210"/>
      <c r="O67" s="211"/>
      <c r="P67" s="211"/>
      <c r="Q67" s="211"/>
      <c r="R67" s="211"/>
      <c r="S67" s="211"/>
      <c r="T67" s="49" t="s">
        <v>22</v>
      </c>
      <c r="U67" s="49"/>
      <c r="V67" s="50"/>
      <c r="W67" s="66"/>
      <c r="X67" s="66"/>
      <c r="Y67" s="66"/>
      <c r="Z67" s="66"/>
      <c r="AA67" s="66"/>
      <c r="AB67" s="67"/>
      <c r="AC67" s="4"/>
      <c r="AD67" s="4"/>
    </row>
    <row r="68" spans="1:30" ht="12" customHeight="1" x14ac:dyDescent="0.15">
      <c r="A68" s="1"/>
      <c r="B68" s="1"/>
      <c r="C68" s="44"/>
      <c r="D68" s="45"/>
      <c r="E68" s="45"/>
      <c r="F68" s="45"/>
      <c r="G68" s="45"/>
      <c r="H68" s="46"/>
      <c r="I68" s="44"/>
      <c r="J68" s="10"/>
      <c r="K68" s="10"/>
      <c r="L68" s="10"/>
      <c r="M68" s="51"/>
      <c r="N68" s="212"/>
      <c r="O68" s="213"/>
      <c r="P68" s="213"/>
      <c r="Q68" s="213"/>
      <c r="R68" s="213"/>
      <c r="S68" s="213"/>
      <c r="T68" s="52"/>
      <c r="U68" s="52"/>
      <c r="V68" s="53"/>
      <c r="W68" s="63"/>
      <c r="X68" s="63"/>
      <c r="Y68" s="63"/>
      <c r="Z68" s="63"/>
      <c r="AA68" s="63"/>
      <c r="AB68" s="64"/>
      <c r="AC68" s="4"/>
      <c r="AD68" s="4"/>
    </row>
    <row r="69" spans="1:30" ht="12" customHeight="1" x14ac:dyDescent="0.15">
      <c r="A69" s="1"/>
      <c r="B69" s="1"/>
      <c r="C69" s="35"/>
      <c r="D69" s="36" t="s">
        <v>30</v>
      </c>
      <c r="E69" s="36"/>
      <c r="F69" s="36"/>
      <c r="G69" s="36"/>
      <c r="H69" s="37"/>
      <c r="I69" s="35"/>
      <c r="J69" s="22" t="s">
        <v>6</v>
      </c>
      <c r="K69" s="22"/>
      <c r="L69" s="22"/>
      <c r="M69" s="38"/>
      <c r="N69" s="39" t="s">
        <v>15</v>
      </c>
      <c r="O69" s="66"/>
      <c r="P69" s="66"/>
      <c r="Q69" s="41" t="s">
        <v>16</v>
      </c>
      <c r="R69" s="66"/>
      <c r="S69" s="66"/>
      <c r="T69" s="42" t="s">
        <v>17</v>
      </c>
      <c r="U69" s="193"/>
      <c r="V69" s="193"/>
      <c r="W69" s="193"/>
      <c r="X69" s="193"/>
      <c r="Y69" s="193"/>
      <c r="Z69" s="193"/>
      <c r="AA69" s="193"/>
      <c r="AB69" s="194"/>
      <c r="AC69" s="4"/>
      <c r="AD69" s="4"/>
    </row>
    <row r="70" spans="1:30" ht="12" customHeight="1" x14ac:dyDescent="0.15">
      <c r="A70" s="1"/>
      <c r="B70" s="1"/>
      <c r="C70" s="44"/>
      <c r="D70" s="45"/>
      <c r="E70" s="45"/>
      <c r="F70" s="45"/>
      <c r="G70" s="45"/>
      <c r="H70" s="46"/>
      <c r="I70" s="47"/>
      <c r="J70" s="30"/>
      <c r="K70" s="30"/>
      <c r="L70" s="30"/>
      <c r="M70" s="48"/>
      <c r="N70" s="62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4"/>
      <c r="AC70" s="4"/>
      <c r="AD70" s="4"/>
    </row>
    <row r="71" spans="1:30" ht="12" customHeight="1" x14ac:dyDescent="0.15">
      <c r="A71" s="1"/>
      <c r="B71" s="1"/>
      <c r="C71" s="44"/>
      <c r="D71" s="45"/>
      <c r="E71" s="45"/>
      <c r="F71" s="45"/>
      <c r="G71" s="45"/>
      <c r="H71" s="46"/>
      <c r="I71" s="35"/>
      <c r="J71" s="22" t="s">
        <v>7</v>
      </c>
      <c r="K71" s="22"/>
      <c r="L71" s="22"/>
      <c r="M71" s="38"/>
      <c r="N71" s="65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7"/>
      <c r="AC71" s="4"/>
      <c r="AD71" s="4"/>
    </row>
    <row r="72" spans="1:30" ht="12" customHeight="1" x14ac:dyDescent="0.15">
      <c r="A72" s="1"/>
      <c r="B72" s="1"/>
      <c r="C72" s="44"/>
      <c r="D72" s="45"/>
      <c r="E72" s="45"/>
      <c r="F72" s="45"/>
      <c r="G72" s="45"/>
      <c r="H72" s="46"/>
      <c r="I72" s="47"/>
      <c r="J72" s="30"/>
      <c r="K72" s="30"/>
      <c r="L72" s="30"/>
      <c r="M72" s="48"/>
      <c r="N72" s="62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4"/>
      <c r="AC72" s="4"/>
      <c r="AD72" s="4"/>
    </row>
    <row r="73" spans="1:30" ht="12" customHeight="1" x14ac:dyDescent="0.15">
      <c r="A73" s="1"/>
      <c r="B73" s="1"/>
      <c r="C73" s="44"/>
      <c r="D73" s="45"/>
      <c r="E73" s="45"/>
      <c r="F73" s="45"/>
      <c r="G73" s="45"/>
      <c r="H73" s="46"/>
      <c r="I73" s="68"/>
      <c r="J73" s="36" t="s">
        <v>29</v>
      </c>
      <c r="K73" s="22"/>
      <c r="L73" s="22"/>
      <c r="M73" s="38"/>
      <c r="N73" s="69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1"/>
      <c r="AC73" s="4"/>
      <c r="AD73" s="4"/>
    </row>
    <row r="74" spans="1:30" ht="12" customHeight="1" x14ac:dyDescent="0.15">
      <c r="A74" s="1"/>
      <c r="B74" s="1"/>
      <c r="C74" s="44"/>
      <c r="D74" s="45"/>
      <c r="E74" s="45"/>
      <c r="F74" s="45"/>
      <c r="G74" s="45"/>
      <c r="H74" s="46"/>
      <c r="I74" s="68"/>
      <c r="J74" s="30"/>
      <c r="K74" s="30"/>
      <c r="L74" s="30"/>
      <c r="M74" s="48"/>
      <c r="N74" s="62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4"/>
      <c r="AC74" s="4"/>
      <c r="AD74" s="4"/>
    </row>
    <row r="75" spans="1:30" ht="12" customHeight="1" x14ac:dyDescent="0.15">
      <c r="A75" s="1"/>
      <c r="B75" s="1"/>
      <c r="C75" s="44"/>
      <c r="D75" s="45"/>
      <c r="E75" s="45"/>
      <c r="F75" s="45"/>
      <c r="G75" s="45"/>
      <c r="H75" s="46"/>
      <c r="I75" s="35"/>
      <c r="J75" s="22" t="s">
        <v>19</v>
      </c>
      <c r="K75" s="22"/>
      <c r="L75" s="22"/>
      <c r="M75" s="38"/>
      <c r="N75" s="65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7"/>
      <c r="AC75" s="4"/>
      <c r="AD75" s="4"/>
    </row>
    <row r="76" spans="1:30" ht="12" customHeight="1" x14ac:dyDescent="0.15">
      <c r="A76" s="1"/>
      <c r="B76" s="1"/>
      <c r="C76" s="44"/>
      <c r="D76" s="45"/>
      <c r="E76" s="45"/>
      <c r="F76" s="45"/>
      <c r="G76" s="45"/>
      <c r="H76" s="46"/>
      <c r="I76" s="47"/>
      <c r="J76" s="30"/>
      <c r="K76" s="30"/>
      <c r="L76" s="30"/>
      <c r="M76" s="48"/>
      <c r="N76" s="62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4"/>
      <c r="AC76" s="4"/>
      <c r="AD76" s="4"/>
    </row>
    <row r="77" spans="1:30" ht="12" customHeight="1" x14ac:dyDescent="0.15">
      <c r="A77" s="1"/>
      <c r="B77" s="1"/>
      <c r="C77" s="44"/>
      <c r="D77" s="45"/>
      <c r="E77" s="45"/>
      <c r="F77" s="45"/>
      <c r="G77" s="45"/>
      <c r="H77" s="46"/>
      <c r="I77" s="35"/>
      <c r="J77" s="22" t="s">
        <v>20</v>
      </c>
      <c r="K77" s="22"/>
      <c r="L77" s="22"/>
      <c r="M77" s="38"/>
      <c r="N77" s="65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7"/>
      <c r="AC77" s="4"/>
      <c r="AD77" s="4"/>
    </row>
    <row r="78" spans="1:30" ht="12" customHeight="1" x14ac:dyDescent="0.15">
      <c r="A78" s="1"/>
      <c r="B78" s="1"/>
      <c r="C78" s="44"/>
      <c r="D78" s="45"/>
      <c r="E78" s="45"/>
      <c r="F78" s="45"/>
      <c r="G78" s="45"/>
      <c r="H78" s="46"/>
      <c r="I78" s="47"/>
      <c r="J78" s="30"/>
      <c r="K78" s="30"/>
      <c r="L78" s="30"/>
      <c r="M78" s="48"/>
      <c r="N78" s="6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4"/>
      <c r="AC78" s="4"/>
      <c r="AD78" s="4"/>
    </row>
    <row r="79" spans="1:30" ht="12" customHeight="1" x14ac:dyDescent="0.15">
      <c r="A79" s="1"/>
      <c r="B79" s="1"/>
      <c r="C79" s="44"/>
      <c r="D79" s="45"/>
      <c r="E79" s="45"/>
      <c r="F79" s="45"/>
      <c r="G79" s="45"/>
      <c r="H79" s="46"/>
      <c r="I79" s="35"/>
      <c r="J79" s="22" t="s">
        <v>21</v>
      </c>
      <c r="K79" s="22"/>
      <c r="L79" s="22"/>
      <c r="M79" s="38"/>
      <c r="N79" s="210"/>
      <c r="O79" s="211"/>
      <c r="P79" s="211"/>
      <c r="Q79" s="211"/>
      <c r="R79" s="211"/>
      <c r="S79" s="211"/>
      <c r="T79" s="49" t="s">
        <v>22</v>
      </c>
      <c r="U79" s="49"/>
      <c r="V79" s="50"/>
      <c r="W79" s="66"/>
      <c r="X79" s="66"/>
      <c r="Y79" s="66"/>
      <c r="Z79" s="66"/>
      <c r="AA79" s="66"/>
      <c r="AB79" s="67"/>
      <c r="AC79" s="4"/>
      <c r="AD79" s="4"/>
    </row>
    <row r="80" spans="1:30" ht="12" customHeight="1" x14ac:dyDescent="0.15">
      <c r="A80" s="1"/>
      <c r="B80" s="1"/>
      <c r="C80" s="44"/>
      <c r="D80" s="45"/>
      <c r="E80" s="45"/>
      <c r="F80" s="45"/>
      <c r="G80" s="45"/>
      <c r="H80" s="46"/>
      <c r="I80" s="44"/>
      <c r="J80" s="10"/>
      <c r="K80" s="10"/>
      <c r="L80" s="10"/>
      <c r="M80" s="51"/>
      <c r="N80" s="212"/>
      <c r="O80" s="213"/>
      <c r="P80" s="213"/>
      <c r="Q80" s="213"/>
      <c r="R80" s="213"/>
      <c r="S80" s="213"/>
      <c r="T80" s="52"/>
      <c r="U80" s="52"/>
      <c r="V80" s="53"/>
      <c r="W80" s="63"/>
      <c r="X80" s="63"/>
      <c r="Y80" s="63"/>
      <c r="Z80" s="63"/>
      <c r="AA80" s="63"/>
      <c r="AB80" s="64"/>
      <c r="AC80" s="4"/>
      <c r="AD80" s="4"/>
    </row>
    <row r="81" spans="1:30" ht="12" customHeight="1" x14ac:dyDescent="0.15">
      <c r="A81" s="1"/>
      <c r="B81" s="1"/>
      <c r="C81" s="44"/>
      <c r="D81" s="45"/>
      <c r="E81" s="45"/>
      <c r="F81" s="45"/>
      <c r="G81" s="45"/>
      <c r="H81" s="46"/>
      <c r="I81" s="35"/>
      <c r="J81" s="22" t="s">
        <v>23</v>
      </c>
      <c r="K81" s="22"/>
      <c r="L81" s="22"/>
      <c r="M81" s="38"/>
      <c r="N81" s="65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7"/>
      <c r="AC81" s="4"/>
      <c r="AD81" s="4"/>
    </row>
    <row r="82" spans="1:30" ht="12" customHeight="1" x14ac:dyDescent="0.15">
      <c r="A82" s="1"/>
      <c r="B82" s="1"/>
      <c r="C82" s="47"/>
      <c r="D82" s="54"/>
      <c r="E82" s="54"/>
      <c r="F82" s="54"/>
      <c r="G82" s="54"/>
      <c r="H82" s="55"/>
      <c r="I82" s="47"/>
      <c r="J82" s="30"/>
      <c r="K82" s="30"/>
      <c r="L82" s="30"/>
      <c r="M82" s="48"/>
      <c r="N82" s="62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4"/>
      <c r="AC82" s="4"/>
      <c r="AD82" s="4"/>
    </row>
    <row r="83" spans="1:30" s="5" customFormat="1" ht="12" customHeight="1" x14ac:dyDescent="0.15">
      <c r="A83" s="4"/>
      <c r="B83" s="4"/>
      <c r="C83" s="1" t="s">
        <v>31</v>
      </c>
      <c r="D83" s="1"/>
      <c r="E83" s="1" t="s">
        <v>32</v>
      </c>
      <c r="F83" s="72"/>
      <c r="G83" s="72"/>
      <c r="H83" s="72"/>
      <c r="I83" s="72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58"/>
      <c r="X83" s="58"/>
      <c r="Y83" s="58"/>
      <c r="Z83" s="58"/>
      <c r="AA83" s="58"/>
      <c r="AB83" s="58"/>
      <c r="AC83" s="4"/>
      <c r="AD83" s="4"/>
    </row>
    <row r="84" spans="1:30" s="5" customFormat="1" ht="12" customHeight="1" x14ac:dyDescent="0.15">
      <c r="A84" s="4"/>
      <c r="B84" s="4"/>
      <c r="C84" s="4"/>
      <c r="D84" s="4"/>
      <c r="E84" s="7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s="5" customFormat="1" ht="12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59"/>
      <c r="AD85" s="4"/>
    </row>
  </sheetData>
  <sheetProtection algorithmName="SHA-512" hashValue="ew9Soews3Tey5AgE3B2/D/DGbCZfd59WtDY+Wh10Z8DVYJXHq+3PF3k/JNHQCElwxwtbinNPxteddEnULUxmzg==" saltValue="BYJzPuW8MtGCtWeOwNW64Q==" spinCount="100000" sheet="1" selectLockedCells="1"/>
  <mergeCells count="91">
    <mergeCell ref="C48:AB51"/>
    <mergeCell ref="P47:Q47"/>
    <mergeCell ref="R47:AB47"/>
    <mergeCell ref="U69:AB69"/>
    <mergeCell ref="I79:I80"/>
    <mergeCell ref="J79:M80"/>
    <mergeCell ref="N79:S80"/>
    <mergeCell ref="T79:V80"/>
    <mergeCell ref="W79:AB80"/>
    <mergeCell ref="I81:I82"/>
    <mergeCell ref="J81:M82"/>
    <mergeCell ref="N81:AB82"/>
    <mergeCell ref="I75:I76"/>
    <mergeCell ref="J75:M76"/>
    <mergeCell ref="N75:AB76"/>
    <mergeCell ref="I77:I78"/>
    <mergeCell ref="J77:M78"/>
    <mergeCell ref="N77:AB78"/>
    <mergeCell ref="R69:S69"/>
    <mergeCell ref="N70:AB70"/>
    <mergeCell ref="I71:I72"/>
    <mergeCell ref="J71:M72"/>
    <mergeCell ref="N71:AB72"/>
    <mergeCell ref="J73:M74"/>
    <mergeCell ref="N73:AB74"/>
    <mergeCell ref="I67:I68"/>
    <mergeCell ref="J67:M68"/>
    <mergeCell ref="N67:S68"/>
    <mergeCell ref="T67:V68"/>
    <mergeCell ref="W67:AB68"/>
    <mergeCell ref="C69:C82"/>
    <mergeCell ref="D69:H82"/>
    <mergeCell ref="I69:I70"/>
    <mergeCell ref="J69:M70"/>
    <mergeCell ref="O69:P69"/>
    <mergeCell ref="I63:I64"/>
    <mergeCell ref="J63:M64"/>
    <mergeCell ref="N63:AB64"/>
    <mergeCell ref="I65:I66"/>
    <mergeCell ref="J65:M66"/>
    <mergeCell ref="N65:AB66"/>
    <mergeCell ref="C59:C60"/>
    <mergeCell ref="D59:M60"/>
    <mergeCell ref="N59:AB60"/>
    <mergeCell ref="C61:C68"/>
    <mergeCell ref="D61:H68"/>
    <mergeCell ref="I61:I62"/>
    <mergeCell ref="J61:M62"/>
    <mergeCell ref="O61:P61"/>
    <mergeCell ref="R61:S61"/>
    <mergeCell ref="N62:AB62"/>
    <mergeCell ref="C55:C56"/>
    <mergeCell ref="D55:M56"/>
    <mergeCell ref="N55:AB56"/>
    <mergeCell ref="C57:C58"/>
    <mergeCell ref="D57:M58"/>
    <mergeCell ref="N57:AB58"/>
    <mergeCell ref="C40:AB41"/>
    <mergeCell ref="C42:AB43"/>
    <mergeCell ref="C44:AB45"/>
    <mergeCell ref="C53:C54"/>
    <mergeCell ref="D53:M54"/>
    <mergeCell ref="N53:AB54"/>
    <mergeCell ref="C47:D47"/>
    <mergeCell ref="I47:J47"/>
    <mergeCell ref="L47:O47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E409-C8EA-4DF0-9AD3-DA36C9C33A9F}">
  <sheetPr codeName="Sheet3"/>
  <dimension ref="A1:AR72"/>
  <sheetViews>
    <sheetView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0" ht="12" customHeight="1" x14ac:dyDescent="0.15">
      <c r="A1" s="1"/>
      <c r="C1" s="3" t="str">
        <f>"第"&amp;[1]様式一覧!A11&amp;"号様式（第"&amp;[1]様式一覧!D11&amp;"条関係）"</f>
        <v>第8号様式（第18条関係）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0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</row>
    <row r="4" spans="1:30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0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0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0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0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0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0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0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0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0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0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0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0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30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30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30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30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30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30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30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</row>
    <row r="24" spans="1:30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</row>
    <row r="25" spans="1:30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</row>
    <row r="26" spans="1:30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</row>
    <row r="27" spans="1:30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</row>
    <row r="28" spans="1:3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</row>
    <row r="29" spans="1:30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</row>
    <row r="30" spans="1:30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</row>
    <row r="31" spans="1:30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</row>
    <row r="32" spans="1:30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</row>
    <row r="33" spans="1:30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</row>
    <row r="34" spans="1:30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</row>
    <row r="35" spans="1:30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</row>
    <row r="36" spans="1:30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</row>
    <row r="37" spans="1:30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</row>
    <row r="38" spans="1:30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</row>
    <row r="39" spans="1:30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</row>
    <row r="40" spans="1:30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</row>
    <row r="41" spans="1:30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</row>
    <row r="42" spans="1:30" ht="12" customHeight="1" x14ac:dyDescent="0.15">
      <c r="A42" s="1"/>
      <c r="B42" s="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"/>
      <c r="AD42" s="4"/>
    </row>
    <row r="43" spans="1:30" ht="12" customHeight="1" x14ac:dyDescent="0.15">
      <c r="A43" s="1"/>
      <c r="B43" s="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4"/>
      <c r="AD43" s="4"/>
    </row>
    <row r="44" spans="1:30" ht="12" customHeight="1" x14ac:dyDescent="0.15">
      <c r="A44" s="1"/>
      <c r="B44" s="1"/>
      <c r="C44" s="11" t="s">
        <v>33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</row>
    <row r="45" spans="1:30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</row>
    <row r="46" spans="1:30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</row>
    <row r="47" spans="1:30" ht="12" customHeight="1" x14ac:dyDescent="0.15">
      <c r="A47" s="1"/>
      <c r="B47" s="1"/>
      <c r="C47" s="216"/>
      <c r="D47" s="216"/>
      <c r="E47" s="188" t="s">
        <v>0</v>
      </c>
      <c r="F47" s="260"/>
      <c r="G47" s="188" t="s">
        <v>1</v>
      </c>
      <c r="H47" s="260"/>
      <c r="I47" s="187" t="s">
        <v>128</v>
      </c>
      <c r="J47" s="187"/>
      <c r="K47" s="260"/>
      <c r="L47" s="187" t="s">
        <v>129</v>
      </c>
      <c r="M47" s="187"/>
      <c r="N47" s="187"/>
      <c r="O47" s="187"/>
      <c r="P47" s="216"/>
      <c r="Q47" s="216"/>
      <c r="R47" s="186" t="s">
        <v>132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4"/>
      <c r="AD47" s="4"/>
    </row>
    <row r="48" spans="1:30" ht="12" customHeight="1" x14ac:dyDescent="0.15">
      <c r="A48" s="1"/>
      <c r="B48" s="1"/>
      <c r="C48" s="186" t="s">
        <v>134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</row>
    <row r="49" spans="1:44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44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44" ht="12" customHeight="1" x14ac:dyDescent="0.15">
      <c r="A51" s="1"/>
      <c r="B51" s="1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4"/>
      <c r="AD51" s="4"/>
    </row>
    <row r="52" spans="1:44" ht="12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/>
      <c r="AD52" s="4"/>
    </row>
    <row r="53" spans="1:44" ht="12" customHeight="1" x14ac:dyDescent="0.15">
      <c r="C53" s="15"/>
      <c r="D53" s="16" t="s">
        <v>12</v>
      </c>
      <c r="E53" s="16"/>
      <c r="F53" s="16"/>
      <c r="G53" s="16"/>
      <c r="H53" s="16"/>
      <c r="I53" s="16"/>
      <c r="J53" s="16"/>
      <c r="K53" s="16"/>
      <c r="L53" s="16"/>
      <c r="M53" s="16"/>
      <c r="N53" s="65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  <c r="AE53" s="17"/>
    </row>
    <row r="54" spans="1:44" ht="12" customHeight="1" x14ac:dyDescent="0.15"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E54" s="2"/>
      <c r="AR54" s="173"/>
    </row>
    <row r="55" spans="1:44" s="27" customFormat="1" ht="12" customHeight="1" x14ac:dyDescent="0.15">
      <c r="A55" s="20"/>
      <c r="B55" s="20"/>
      <c r="C55" s="21"/>
      <c r="D55" s="22" t="s">
        <v>34</v>
      </c>
      <c r="E55" s="22"/>
      <c r="F55" s="22"/>
      <c r="G55" s="22"/>
      <c r="H55" s="22"/>
      <c r="I55" s="22"/>
      <c r="J55" s="22"/>
      <c r="K55" s="22"/>
      <c r="L55" s="22"/>
      <c r="M55" s="22"/>
      <c r="N55" s="65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  <c r="AC55" s="26"/>
      <c r="AD55" s="26"/>
      <c r="AE55" s="5"/>
    </row>
    <row r="56" spans="1:44" s="27" customFormat="1" ht="12" customHeight="1" x14ac:dyDescent="0.15">
      <c r="A56" s="20"/>
      <c r="B56" s="20"/>
      <c r="C56" s="2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69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26"/>
      <c r="AD56" s="26"/>
      <c r="AE56" s="5"/>
    </row>
    <row r="57" spans="1:44" s="27" customFormat="1" ht="12" customHeight="1" x14ac:dyDescent="0.15">
      <c r="A57" s="20"/>
      <c r="B57" s="20"/>
      <c r="C57" s="28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69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1"/>
      <c r="AC57" s="26"/>
      <c r="AD57" s="26"/>
      <c r="AE57" s="5"/>
    </row>
    <row r="58" spans="1:44" s="27" customFormat="1" ht="12" customHeight="1" x14ac:dyDescent="0.15">
      <c r="A58" s="20"/>
      <c r="B58" s="20"/>
      <c r="C58" s="2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69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1"/>
      <c r="AC58" s="26"/>
      <c r="AD58" s="26"/>
      <c r="AE58" s="5"/>
    </row>
    <row r="59" spans="1:44" s="27" customFormat="1" ht="12" customHeight="1" x14ac:dyDescent="0.15">
      <c r="A59" s="20"/>
      <c r="B59" s="20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62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4"/>
      <c r="AC59" s="26"/>
      <c r="AD59" s="26"/>
      <c r="AE59" s="34"/>
    </row>
    <row r="60" spans="1:44" s="27" customFormat="1" ht="12" customHeight="1" x14ac:dyDescent="0.15">
      <c r="A60" s="20"/>
      <c r="B60" s="20"/>
      <c r="C60" s="21"/>
      <c r="D60" s="22" t="s">
        <v>35</v>
      </c>
      <c r="E60" s="22"/>
      <c r="F60" s="22"/>
      <c r="G60" s="22"/>
      <c r="H60" s="22"/>
      <c r="I60" s="22"/>
      <c r="J60" s="22"/>
      <c r="K60" s="22"/>
      <c r="L60" s="22"/>
      <c r="M60" s="22"/>
      <c r="N60" s="65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7"/>
      <c r="AC60" s="26"/>
      <c r="AD60" s="26"/>
      <c r="AE60" s="5"/>
    </row>
    <row r="61" spans="1:44" s="27" customFormat="1" ht="12" customHeight="1" x14ac:dyDescent="0.15">
      <c r="A61" s="20"/>
      <c r="B61" s="20"/>
      <c r="C61" s="28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69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1"/>
      <c r="AC61" s="26"/>
      <c r="AD61" s="26"/>
      <c r="AE61" s="5"/>
    </row>
    <row r="62" spans="1:44" s="27" customFormat="1" ht="12" customHeight="1" x14ac:dyDescent="0.15">
      <c r="A62" s="20"/>
      <c r="B62" s="20"/>
      <c r="C62" s="28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69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1"/>
      <c r="AC62" s="26"/>
      <c r="AD62" s="26"/>
      <c r="AE62" s="5"/>
    </row>
    <row r="63" spans="1:44" s="27" customFormat="1" ht="12" customHeight="1" x14ac:dyDescent="0.15">
      <c r="A63" s="20"/>
      <c r="B63" s="20"/>
      <c r="C63" s="28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69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1"/>
      <c r="AC63" s="26"/>
      <c r="AD63" s="26"/>
      <c r="AE63" s="5"/>
    </row>
    <row r="64" spans="1:44" s="27" customFormat="1" ht="12" customHeight="1" x14ac:dyDescent="0.15">
      <c r="A64" s="20"/>
      <c r="B64" s="20"/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62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26"/>
      <c r="AD64" s="26"/>
      <c r="AE64" s="34"/>
    </row>
    <row r="65" spans="1:31" s="27" customFormat="1" ht="12" customHeight="1" x14ac:dyDescent="0.15">
      <c r="A65" s="20"/>
      <c r="B65" s="20"/>
      <c r="C65" s="21"/>
      <c r="D65" s="22" t="s">
        <v>36</v>
      </c>
      <c r="E65" s="22"/>
      <c r="F65" s="22"/>
      <c r="G65" s="22"/>
      <c r="H65" s="22"/>
      <c r="I65" s="22"/>
      <c r="J65" s="22"/>
      <c r="K65" s="22"/>
      <c r="L65" s="22"/>
      <c r="M65" s="22"/>
      <c r="N65" s="65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7"/>
      <c r="AC65" s="26"/>
      <c r="AD65" s="26"/>
      <c r="AE65" s="5"/>
    </row>
    <row r="66" spans="1:31" s="27" customFormat="1" ht="12" customHeight="1" x14ac:dyDescent="0.15">
      <c r="A66" s="20"/>
      <c r="B66" s="20"/>
      <c r="C66" s="28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69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1"/>
      <c r="AC66" s="26"/>
      <c r="AD66" s="26"/>
      <c r="AE66" s="5"/>
    </row>
    <row r="67" spans="1:31" s="27" customFormat="1" ht="12" customHeight="1" x14ac:dyDescent="0.15">
      <c r="A67" s="20"/>
      <c r="B67" s="20"/>
      <c r="C67" s="28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69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1"/>
      <c r="AC67" s="26"/>
      <c r="AD67" s="26"/>
      <c r="AE67" s="5"/>
    </row>
    <row r="68" spans="1:31" s="27" customFormat="1" ht="12" customHeight="1" x14ac:dyDescent="0.15">
      <c r="A68" s="20"/>
      <c r="B68" s="20"/>
      <c r="C68" s="28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1"/>
      <c r="AC68" s="26"/>
      <c r="AD68" s="26"/>
      <c r="AE68" s="5"/>
    </row>
    <row r="69" spans="1:31" s="27" customFormat="1" ht="12" customHeight="1" x14ac:dyDescent="0.15">
      <c r="A69" s="20"/>
      <c r="B69" s="20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62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4"/>
      <c r="AC69" s="26"/>
      <c r="AD69" s="26"/>
      <c r="AE69" s="34"/>
    </row>
    <row r="70" spans="1:31" s="5" customFormat="1" ht="12" customHeight="1" x14ac:dyDescent="0.15">
      <c r="A70" s="4"/>
      <c r="B70" s="4"/>
      <c r="C70" s="1"/>
      <c r="D70" s="1"/>
      <c r="E70" s="56"/>
      <c r="F70" s="57"/>
      <c r="G70" s="57"/>
      <c r="H70" s="57"/>
      <c r="I70" s="57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4"/>
      <c r="AD70" s="4"/>
    </row>
    <row r="71" spans="1:31" s="5" customFormat="1" ht="12" customHeight="1" x14ac:dyDescent="0.15">
      <c r="A71" s="4"/>
      <c r="B71" s="4"/>
      <c r="C71" s="4"/>
      <c r="D71" s="4"/>
      <c r="E71" s="7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1" s="5" customFormat="1" ht="12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59"/>
      <c r="AD72" s="4"/>
    </row>
  </sheetData>
  <sheetProtection algorithmName="SHA-512" hashValue="9rMGgq2dG4ihrDWM3dwPu2ClZjdCKiU4wC8rVRHHrDn8PoM2hyyrh7PgA2vHaSviRwZSTFuibPRA/M95oKz3tQ==" saltValue="P7wEwhGueQp+eSJ2Vlmu7g==" spinCount="100000" sheet="1" selectLockedCells="1"/>
  <mergeCells count="46">
    <mergeCell ref="C65:C69"/>
    <mergeCell ref="D65:M69"/>
    <mergeCell ref="N65:AB69"/>
    <mergeCell ref="C47:D47"/>
    <mergeCell ref="I47:J47"/>
    <mergeCell ref="L47:O47"/>
    <mergeCell ref="P47:Q47"/>
    <mergeCell ref="R47:AB47"/>
    <mergeCell ref="C48:AB51"/>
    <mergeCell ref="C55:C59"/>
    <mergeCell ref="D55:M59"/>
    <mergeCell ref="N55:AB59"/>
    <mergeCell ref="C60:C64"/>
    <mergeCell ref="D60:M64"/>
    <mergeCell ref="N60:AB64"/>
    <mergeCell ref="C40:AB41"/>
    <mergeCell ref="C42:AB43"/>
    <mergeCell ref="C44:AB45"/>
    <mergeCell ref="C53:C54"/>
    <mergeCell ref="D53:M54"/>
    <mergeCell ref="N53:AB54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7F0F-F9D2-4756-BC50-36E7006A0685}">
  <sheetPr codeName="Sheet4"/>
  <dimension ref="A1:AE36"/>
  <sheetViews>
    <sheetView view="pageBreakPreview" zoomScaleNormal="100" zoomScaleSheetLayoutView="100" workbookViewId="0">
      <selection activeCell="K31" sqref="K31:U31"/>
    </sheetView>
  </sheetViews>
  <sheetFormatPr defaultColWidth="9" defaultRowHeight="12" x14ac:dyDescent="0.15"/>
  <cols>
    <col min="1" max="10" width="2.59765625" style="2" customWidth="1"/>
    <col min="11" max="21" width="3" style="2" customWidth="1"/>
    <col min="22" max="22" width="21.5" style="2" customWidth="1"/>
    <col min="23" max="30" width="4.69921875" style="2" hidden="1" customWidth="1"/>
    <col min="31" max="16384" width="9" style="2"/>
  </cols>
  <sheetData>
    <row r="1" spans="1:31" ht="12.9" customHeight="1" x14ac:dyDescent="0.15">
      <c r="A1" s="276" t="str">
        <f>"第"&amp;[1]様式一覧!A11&amp;"号様式　別紙（第"&amp;[1]様式一覧!D11&amp;"条関係）"</f>
        <v>第8号様式　別紙（第18条関係）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76"/>
      <c r="W1" s="76"/>
      <c r="X1" s="76"/>
      <c r="Y1" s="76"/>
      <c r="Z1" s="76"/>
      <c r="AA1" s="76"/>
      <c r="AB1" s="76"/>
      <c r="AC1" s="76"/>
      <c r="AD1" s="76"/>
    </row>
    <row r="2" spans="1:31" ht="12.9" customHeight="1" x14ac:dyDescent="0.15">
      <c r="A2" s="278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77"/>
      <c r="W2" s="76"/>
      <c r="X2" s="76"/>
      <c r="Y2" s="76"/>
      <c r="Z2" s="76"/>
      <c r="AA2" s="76"/>
      <c r="AB2" s="76"/>
      <c r="AC2" s="76"/>
      <c r="AD2" s="76"/>
    </row>
    <row r="3" spans="1:31" ht="12.9" customHeight="1" x14ac:dyDescent="0.15">
      <c r="A3" s="279" t="s">
        <v>37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78"/>
      <c r="W3" s="79"/>
      <c r="X3" s="79"/>
      <c r="Y3" s="79"/>
      <c r="Z3" s="79"/>
      <c r="AA3" s="79"/>
      <c r="AB3" s="79"/>
      <c r="AC3" s="79"/>
      <c r="AD3" s="79"/>
    </row>
    <row r="4" spans="1:31" ht="12.9" customHeight="1" x14ac:dyDescent="0.1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78"/>
      <c r="W4" s="79"/>
      <c r="X4" s="79"/>
      <c r="Y4" s="79"/>
      <c r="Z4" s="79"/>
      <c r="AA4" s="79"/>
      <c r="AB4" s="79"/>
      <c r="AC4" s="79"/>
      <c r="AD4" s="79"/>
    </row>
    <row r="5" spans="1:31" ht="12.9" customHeight="1" x14ac:dyDescent="0.1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78"/>
      <c r="W5" s="79"/>
      <c r="X5" s="79"/>
      <c r="Y5" s="79"/>
      <c r="Z5" s="79"/>
      <c r="AA5" s="79"/>
      <c r="AB5" s="79"/>
      <c r="AC5" s="79"/>
      <c r="AD5" s="79"/>
    </row>
    <row r="6" spans="1:31" ht="12.9" customHeight="1" x14ac:dyDescent="0.15">
      <c r="A6" s="282" t="s">
        <v>38</v>
      </c>
      <c r="B6" s="283"/>
      <c r="C6" s="283"/>
      <c r="D6" s="283"/>
      <c r="E6" s="283"/>
      <c r="F6" s="283"/>
      <c r="G6" s="283"/>
      <c r="H6" s="283"/>
      <c r="I6" s="283"/>
      <c r="J6" s="283"/>
      <c r="K6" s="284" t="str">
        <f>"変更後の"&amp;'[1]１号'!D101</f>
        <v>変更後の総事業費</v>
      </c>
      <c r="L6" s="285"/>
      <c r="M6" s="285"/>
      <c r="N6" s="285"/>
      <c r="O6" s="285"/>
      <c r="P6" s="285"/>
      <c r="Q6" s="285"/>
      <c r="R6" s="285"/>
      <c r="S6" s="285"/>
      <c r="T6" s="285"/>
      <c r="U6" s="286"/>
      <c r="V6" s="80"/>
      <c r="W6" s="81" t="s">
        <v>39</v>
      </c>
      <c r="X6" s="82"/>
      <c r="Y6" s="82"/>
      <c r="Z6" s="83"/>
      <c r="AA6" s="81" t="s">
        <v>40</v>
      </c>
      <c r="AB6" s="82"/>
      <c r="AC6" s="82"/>
      <c r="AD6" s="83"/>
    </row>
    <row r="7" spans="1:31" ht="12.9" customHeight="1" x14ac:dyDescent="0.15">
      <c r="A7" s="287"/>
      <c r="B7" s="288"/>
      <c r="C7" s="288"/>
      <c r="D7" s="288"/>
      <c r="E7" s="288"/>
      <c r="F7" s="288"/>
      <c r="G7" s="288"/>
      <c r="H7" s="288"/>
      <c r="I7" s="288"/>
      <c r="J7" s="288"/>
      <c r="K7" s="289"/>
      <c r="L7" s="290"/>
      <c r="M7" s="290"/>
      <c r="N7" s="290"/>
      <c r="O7" s="290"/>
      <c r="P7" s="290"/>
      <c r="Q7" s="290"/>
      <c r="R7" s="290"/>
      <c r="S7" s="290"/>
      <c r="T7" s="290"/>
      <c r="U7" s="291"/>
      <c r="V7" s="80"/>
      <c r="W7" s="84"/>
      <c r="X7" s="85"/>
      <c r="Y7" s="85"/>
      <c r="Z7" s="86"/>
      <c r="AA7" s="84"/>
      <c r="AB7" s="85"/>
      <c r="AC7" s="85"/>
      <c r="AD7" s="86"/>
    </row>
    <row r="8" spans="1:31" ht="12.9" customHeight="1" x14ac:dyDescent="0.45">
      <c r="A8" s="292"/>
      <c r="B8" s="288"/>
      <c r="C8" s="288"/>
      <c r="D8" s="288"/>
      <c r="E8" s="288"/>
      <c r="F8" s="288"/>
      <c r="G8" s="288"/>
      <c r="H8" s="288"/>
      <c r="I8" s="288"/>
      <c r="J8" s="288"/>
      <c r="K8" s="293"/>
      <c r="L8" s="294"/>
      <c r="M8" s="294"/>
      <c r="N8" s="294"/>
      <c r="O8" s="294"/>
      <c r="P8" s="294"/>
      <c r="Q8" s="294"/>
      <c r="R8" s="294"/>
      <c r="S8" s="294"/>
      <c r="T8" s="294"/>
      <c r="U8" s="295"/>
      <c r="V8" s="87"/>
      <c r="W8" s="84"/>
      <c r="X8" s="85"/>
      <c r="Y8" s="85"/>
      <c r="Z8" s="86"/>
      <c r="AA8" s="84"/>
      <c r="AB8" s="85"/>
      <c r="AC8" s="85"/>
      <c r="AD8" s="86"/>
    </row>
    <row r="9" spans="1:31" s="94" customFormat="1" ht="18" customHeight="1" x14ac:dyDescent="0.45">
      <c r="A9" s="296"/>
      <c r="B9" s="297" t="s">
        <v>41</v>
      </c>
      <c r="C9" s="297"/>
      <c r="D9" s="297"/>
      <c r="E9" s="297"/>
      <c r="F9" s="297"/>
      <c r="G9" s="297"/>
      <c r="H9" s="297"/>
      <c r="I9" s="297"/>
      <c r="J9" s="297"/>
      <c r="K9" s="298"/>
      <c r="L9" s="297"/>
      <c r="M9" s="297"/>
      <c r="N9" s="297"/>
      <c r="O9" s="297"/>
      <c r="P9" s="297"/>
      <c r="Q9" s="297"/>
      <c r="R9" s="297"/>
      <c r="S9" s="297"/>
      <c r="T9" s="297"/>
      <c r="U9" s="299"/>
      <c r="V9" s="90"/>
      <c r="W9" s="91"/>
      <c r="X9" s="91"/>
      <c r="Y9" s="91"/>
      <c r="Z9" s="91"/>
      <c r="AA9" s="91"/>
      <c r="AB9" s="91"/>
      <c r="AC9" s="91"/>
      <c r="AD9" s="92"/>
      <c r="AE9" s="93"/>
    </row>
    <row r="10" spans="1:31" s="94" customFormat="1" ht="18" customHeight="1" x14ac:dyDescent="0.45">
      <c r="A10" s="300"/>
      <c r="B10" s="301" t="s">
        <v>42</v>
      </c>
      <c r="C10" s="302"/>
      <c r="D10" s="302"/>
      <c r="E10" s="302"/>
      <c r="F10" s="302"/>
      <c r="G10" s="302"/>
      <c r="H10" s="302"/>
      <c r="I10" s="302"/>
      <c r="J10" s="302"/>
      <c r="K10" s="342">
        <f>'8号内訳明細（エネマネの推進） '!J30</f>
        <v>0</v>
      </c>
      <c r="L10" s="343"/>
      <c r="M10" s="343"/>
      <c r="N10" s="343"/>
      <c r="O10" s="343"/>
      <c r="P10" s="343"/>
      <c r="Q10" s="343"/>
      <c r="R10" s="343"/>
      <c r="S10" s="343"/>
      <c r="T10" s="343"/>
      <c r="U10" s="344"/>
      <c r="V10" s="97"/>
      <c r="W10" s="98"/>
      <c r="X10" s="98"/>
      <c r="Y10" s="98"/>
      <c r="Z10" s="98"/>
      <c r="AA10" s="98" t="e">
        <f>#REF!</f>
        <v>#REF!</v>
      </c>
      <c r="AB10" s="98"/>
      <c r="AC10" s="98"/>
      <c r="AD10" s="98"/>
      <c r="AE10" s="93"/>
    </row>
    <row r="11" spans="1:31" s="94" customFormat="1" ht="18" customHeight="1" x14ac:dyDescent="0.45">
      <c r="A11" s="300"/>
      <c r="B11" s="303" t="s">
        <v>43</v>
      </c>
      <c r="C11" s="304"/>
      <c r="D11" s="304"/>
      <c r="E11" s="304"/>
      <c r="F11" s="304"/>
      <c r="G11" s="304"/>
      <c r="H11" s="304"/>
      <c r="I11" s="304"/>
      <c r="J11" s="304"/>
      <c r="K11" s="345">
        <f>'8号内訳明細（エネマネの推進） '!J31</f>
        <v>0</v>
      </c>
      <c r="L11" s="346"/>
      <c r="M11" s="346"/>
      <c r="N11" s="346"/>
      <c r="O11" s="346"/>
      <c r="P11" s="346"/>
      <c r="Q11" s="346"/>
      <c r="R11" s="346"/>
      <c r="S11" s="346"/>
      <c r="T11" s="346"/>
      <c r="U11" s="347"/>
      <c r="V11" s="99"/>
      <c r="W11" s="100"/>
      <c r="X11" s="101"/>
      <c r="Y11" s="101"/>
      <c r="Z11" s="102"/>
      <c r="AA11" s="100"/>
      <c r="AB11" s="101"/>
      <c r="AC11" s="101"/>
      <c r="AD11" s="102"/>
      <c r="AE11" s="93"/>
    </row>
    <row r="12" spans="1:31" s="94" customFormat="1" ht="18" customHeight="1" x14ac:dyDescent="0.45">
      <c r="A12" s="305" t="s">
        <v>44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45">
        <f>SUM(K10:U11)</f>
        <v>0</v>
      </c>
      <c r="L12" s="346"/>
      <c r="M12" s="346"/>
      <c r="N12" s="346"/>
      <c r="O12" s="346"/>
      <c r="P12" s="346"/>
      <c r="Q12" s="346"/>
      <c r="R12" s="346"/>
      <c r="S12" s="346"/>
      <c r="T12" s="346"/>
      <c r="U12" s="347"/>
      <c r="V12" s="80"/>
      <c r="W12" s="98"/>
      <c r="X12" s="98"/>
      <c r="Y12" s="98"/>
      <c r="Z12" s="98"/>
      <c r="AA12" s="98"/>
      <c r="AB12" s="98"/>
      <c r="AC12" s="98"/>
      <c r="AD12" s="98"/>
      <c r="AE12" s="93"/>
    </row>
    <row r="13" spans="1:31" s="94" customFormat="1" ht="18" customHeight="1" x14ac:dyDescent="0.45">
      <c r="A13" s="296"/>
      <c r="B13" s="297" t="s">
        <v>45</v>
      </c>
      <c r="C13" s="297"/>
      <c r="D13" s="297"/>
      <c r="E13" s="297"/>
      <c r="F13" s="297"/>
      <c r="G13" s="297"/>
      <c r="H13" s="297"/>
      <c r="I13" s="297"/>
      <c r="J13" s="297"/>
      <c r="K13" s="310"/>
      <c r="L13" s="311"/>
      <c r="M13" s="311"/>
      <c r="N13" s="311"/>
      <c r="O13" s="311"/>
      <c r="P13" s="311"/>
      <c r="Q13" s="311"/>
      <c r="R13" s="311"/>
      <c r="S13" s="311"/>
      <c r="T13" s="311"/>
      <c r="U13" s="312"/>
      <c r="V13" s="90"/>
      <c r="W13" s="88"/>
      <c r="X13" s="88"/>
      <c r="Y13" s="88"/>
      <c r="Z13" s="88"/>
      <c r="AA13" s="88"/>
      <c r="AB13" s="88"/>
      <c r="AC13" s="88"/>
      <c r="AD13" s="89"/>
      <c r="AE13" s="93"/>
    </row>
    <row r="14" spans="1:31" s="94" customFormat="1" ht="18" customHeight="1" x14ac:dyDescent="0.45">
      <c r="A14" s="300"/>
      <c r="B14" s="303" t="s">
        <v>46</v>
      </c>
      <c r="C14" s="304"/>
      <c r="D14" s="304"/>
      <c r="E14" s="304"/>
      <c r="F14" s="304"/>
      <c r="G14" s="304"/>
      <c r="H14" s="304"/>
      <c r="I14" s="304"/>
      <c r="J14" s="304"/>
      <c r="K14" s="345">
        <f>'8号内訳明細（高度なエネマネの促進）'!J30</f>
        <v>0</v>
      </c>
      <c r="L14" s="346"/>
      <c r="M14" s="346"/>
      <c r="N14" s="346"/>
      <c r="O14" s="346"/>
      <c r="P14" s="346"/>
      <c r="Q14" s="346"/>
      <c r="R14" s="346"/>
      <c r="S14" s="346"/>
      <c r="T14" s="346"/>
      <c r="U14" s="347"/>
      <c r="V14" s="99"/>
      <c r="W14" s="103"/>
      <c r="X14" s="103"/>
      <c r="Y14" s="103"/>
      <c r="Z14" s="103"/>
      <c r="AA14" s="103"/>
      <c r="AB14" s="103"/>
      <c r="AC14" s="103"/>
      <c r="AD14" s="103"/>
      <c r="AE14" s="93"/>
    </row>
    <row r="15" spans="1:31" s="94" customFormat="1" ht="18" customHeight="1" x14ac:dyDescent="0.45">
      <c r="A15" s="300"/>
      <c r="B15" s="303" t="s">
        <v>47</v>
      </c>
      <c r="C15" s="304"/>
      <c r="D15" s="304"/>
      <c r="E15" s="304"/>
      <c r="F15" s="304"/>
      <c r="G15" s="304"/>
      <c r="H15" s="304"/>
      <c r="I15" s="304"/>
      <c r="J15" s="304"/>
      <c r="K15" s="345">
        <f>'8号内訳明細（高度なエネマネの促進）'!J31</f>
        <v>0</v>
      </c>
      <c r="L15" s="346"/>
      <c r="M15" s="346"/>
      <c r="N15" s="346"/>
      <c r="O15" s="346"/>
      <c r="P15" s="346"/>
      <c r="Q15" s="346"/>
      <c r="R15" s="346"/>
      <c r="S15" s="346"/>
      <c r="T15" s="346"/>
      <c r="U15" s="347"/>
      <c r="V15" s="99"/>
      <c r="W15" s="104"/>
      <c r="X15" s="104"/>
      <c r="Y15" s="104"/>
      <c r="Z15" s="104"/>
      <c r="AA15" s="104"/>
      <c r="AB15" s="104"/>
      <c r="AC15" s="104"/>
      <c r="AD15" s="104"/>
      <c r="AE15" s="93"/>
    </row>
    <row r="16" spans="1:31" s="94" customFormat="1" ht="18" customHeight="1" x14ac:dyDescent="0.45">
      <c r="A16" s="305" t="s">
        <v>48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48">
        <f>SUM(K14:U15)</f>
        <v>0</v>
      </c>
      <c r="L16" s="349"/>
      <c r="M16" s="349"/>
      <c r="N16" s="349"/>
      <c r="O16" s="349"/>
      <c r="P16" s="349"/>
      <c r="Q16" s="349"/>
      <c r="R16" s="349"/>
      <c r="S16" s="349"/>
      <c r="T16" s="349"/>
      <c r="U16" s="350"/>
      <c r="V16" s="105"/>
      <c r="W16" s="98"/>
      <c r="X16" s="98"/>
      <c r="Y16" s="98"/>
      <c r="Z16" s="98"/>
      <c r="AA16" s="98"/>
      <c r="AB16" s="98"/>
      <c r="AC16" s="98"/>
      <c r="AD16" s="98"/>
      <c r="AE16" s="93"/>
    </row>
    <row r="17" spans="1:31" s="94" customFormat="1" ht="18" customHeight="1" x14ac:dyDescent="0.45">
      <c r="A17" s="313"/>
      <c r="B17" s="297" t="s">
        <v>49</v>
      </c>
      <c r="C17" s="297"/>
      <c r="D17" s="297"/>
      <c r="E17" s="297"/>
      <c r="F17" s="297"/>
      <c r="G17" s="297"/>
      <c r="H17" s="297"/>
      <c r="I17" s="297"/>
      <c r="J17" s="299"/>
      <c r="K17" s="298"/>
      <c r="L17" s="297"/>
      <c r="M17" s="297"/>
      <c r="N17" s="297"/>
      <c r="O17" s="297"/>
      <c r="P17" s="297"/>
      <c r="Q17" s="297"/>
      <c r="R17" s="297"/>
      <c r="S17" s="297"/>
      <c r="T17" s="297"/>
      <c r="U17" s="299"/>
      <c r="V17" s="90"/>
      <c r="W17" s="88"/>
      <c r="X17" s="88"/>
      <c r="Y17" s="88"/>
      <c r="Z17" s="88"/>
      <c r="AA17" s="88"/>
      <c r="AB17" s="88"/>
      <c r="AC17" s="88"/>
      <c r="AD17" s="89"/>
      <c r="AE17" s="93"/>
    </row>
    <row r="18" spans="1:31" s="94" customFormat="1" ht="18" customHeight="1" x14ac:dyDescent="0.45">
      <c r="A18" s="314"/>
      <c r="B18" s="303" t="s">
        <v>50</v>
      </c>
      <c r="C18" s="304"/>
      <c r="D18" s="304"/>
      <c r="E18" s="304"/>
      <c r="F18" s="304"/>
      <c r="G18" s="304"/>
      <c r="H18" s="304"/>
      <c r="I18" s="304"/>
      <c r="J18" s="315"/>
      <c r="K18" s="345">
        <f>'8号内訳明細（ERAB)'!J30</f>
        <v>0</v>
      </c>
      <c r="L18" s="346"/>
      <c r="M18" s="346"/>
      <c r="N18" s="346"/>
      <c r="O18" s="346"/>
      <c r="P18" s="346"/>
      <c r="Q18" s="346"/>
      <c r="R18" s="346"/>
      <c r="S18" s="346"/>
      <c r="T18" s="346"/>
      <c r="U18" s="347"/>
      <c r="V18" s="99"/>
      <c r="W18" s="100"/>
      <c r="X18" s="106"/>
      <c r="Y18" s="106"/>
      <c r="Z18" s="107"/>
      <c r="AA18" s="100"/>
      <c r="AB18" s="106"/>
      <c r="AC18" s="106"/>
      <c r="AD18" s="107"/>
      <c r="AE18" s="93"/>
    </row>
    <row r="19" spans="1:31" s="94" customFormat="1" ht="18" customHeight="1" x14ac:dyDescent="0.45">
      <c r="A19" s="300"/>
      <c r="B19" s="303" t="s">
        <v>51</v>
      </c>
      <c r="C19" s="304"/>
      <c r="D19" s="304"/>
      <c r="E19" s="304"/>
      <c r="F19" s="304"/>
      <c r="G19" s="304"/>
      <c r="H19" s="304"/>
      <c r="I19" s="304"/>
      <c r="J19" s="315"/>
      <c r="K19" s="345">
        <f>'8号内訳明細（ERAB)'!J31</f>
        <v>0</v>
      </c>
      <c r="L19" s="346"/>
      <c r="M19" s="346"/>
      <c r="N19" s="346"/>
      <c r="O19" s="346"/>
      <c r="P19" s="346"/>
      <c r="Q19" s="346"/>
      <c r="R19" s="346"/>
      <c r="S19" s="346"/>
      <c r="T19" s="346"/>
      <c r="U19" s="347"/>
      <c r="V19" s="99"/>
      <c r="W19" s="100"/>
      <c r="X19" s="106"/>
      <c r="Y19" s="106"/>
      <c r="Z19" s="107"/>
      <c r="AA19" s="100"/>
      <c r="AB19" s="106"/>
      <c r="AC19" s="106"/>
      <c r="AD19" s="107"/>
      <c r="AE19" s="93"/>
    </row>
    <row r="20" spans="1:31" s="94" customFormat="1" ht="18" customHeight="1" x14ac:dyDescent="0.45">
      <c r="A20" s="300"/>
      <c r="B20" s="303" t="s">
        <v>52</v>
      </c>
      <c r="C20" s="304"/>
      <c r="D20" s="304"/>
      <c r="E20" s="304"/>
      <c r="F20" s="304"/>
      <c r="G20" s="304"/>
      <c r="H20" s="304"/>
      <c r="I20" s="304"/>
      <c r="J20" s="315"/>
      <c r="K20" s="345">
        <f>'8号内訳明細（ERAB)'!J32</f>
        <v>0</v>
      </c>
      <c r="L20" s="346"/>
      <c r="M20" s="346"/>
      <c r="N20" s="346"/>
      <c r="O20" s="346"/>
      <c r="P20" s="346"/>
      <c r="Q20" s="346"/>
      <c r="R20" s="346"/>
      <c r="S20" s="346"/>
      <c r="T20" s="346"/>
      <c r="U20" s="347"/>
      <c r="V20" s="99"/>
      <c r="W20" s="100"/>
      <c r="X20" s="106"/>
      <c r="Y20" s="106"/>
      <c r="Z20" s="107"/>
      <c r="AA20" s="100"/>
      <c r="AB20" s="106"/>
      <c r="AC20" s="106"/>
      <c r="AD20" s="107"/>
      <c r="AE20" s="93"/>
    </row>
    <row r="21" spans="1:31" s="94" customFormat="1" ht="18" customHeight="1" x14ac:dyDescent="0.45">
      <c r="A21" s="300"/>
      <c r="B21" s="303" t="s">
        <v>53</v>
      </c>
      <c r="C21" s="304"/>
      <c r="D21" s="304"/>
      <c r="E21" s="304"/>
      <c r="F21" s="304"/>
      <c r="G21" s="304"/>
      <c r="H21" s="304"/>
      <c r="I21" s="304"/>
      <c r="J21" s="315"/>
      <c r="K21" s="345">
        <f>'8号内訳明細（ERAB)'!J33</f>
        <v>0</v>
      </c>
      <c r="L21" s="346"/>
      <c r="M21" s="346"/>
      <c r="N21" s="346"/>
      <c r="O21" s="346"/>
      <c r="P21" s="346"/>
      <c r="Q21" s="346"/>
      <c r="R21" s="346"/>
      <c r="S21" s="346"/>
      <c r="T21" s="346"/>
      <c r="U21" s="347"/>
      <c r="V21" s="99"/>
      <c r="W21" s="100"/>
      <c r="X21" s="106"/>
      <c r="Y21" s="106"/>
      <c r="Z21" s="107"/>
      <c r="AA21" s="100"/>
      <c r="AB21" s="106"/>
      <c r="AC21" s="106"/>
      <c r="AD21" s="107"/>
      <c r="AE21" s="93"/>
    </row>
    <row r="22" spans="1:31" s="94" customFormat="1" ht="18" customHeight="1" x14ac:dyDescent="0.45">
      <c r="A22" s="305" t="s">
        <v>54</v>
      </c>
      <c r="B22" s="306"/>
      <c r="C22" s="306"/>
      <c r="D22" s="306"/>
      <c r="E22" s="306"/>
      <c r="F22" s="306"/>
      <c r="G22" s="306"/>
      <c r="H22" s="306"/>
      <c r="I22" s="306"/>
      <c r="J22" s="316"/>
      <c r="K22" s="345">
        <f>SUM(K18:U21)</f>
        <v>0</v>
      </c>
      <c r="L22" s="346"/>
      <c r="M22" s="346"/>
      <c r="N22" s="346"/>
      <c r="O22" s="346"/>
      <c r="P22" s="346"/>
      <c r="Q22" s="346"/>
      <c r="R22" s="346"/>
      <c r="S22" s="346"/>
      <c r="T22" s="346"/>
      <c r="U22" s="347"/>
      <c r="V22" s="80"/>
      <c r="W22" s="108"/>
      <c r="X22" s="109"/>
      <c r="Y22" s="109"/>
      <c r="Z22" s="109"/>
      <c r="AA22" s="108"/>
      <c r="AB22" s="109"/>
      <c r="AC22" s="109"/>
      <c r="AD22" s="110"/>
      <c r="AE22" s="93"/>
    </row>
    <row r="23" spans="1:31" s="94" customFormat="1" ht="18" customHeight="1" x14ac:dyDescent="0.45">
      <c r="A23" s="317"/>
      <c r="B23" s="317"/>
      <c r="C23" s="317"/>
      <c r="D23" s="317"/>
      <c r="E23" s="317"/>
      <c r="F23" s="317"/>
      <c r="G23" s="317"/>
      <c r="H23" s="317"/>
      <c r="I23" s="317"/>
      <c r="J23" s="317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80"/>
      <c r="W23" s="111"/>
      <c r="X23" s="111"/>
      <c r="Y23" s="111"/>
      <c r="Z23" s="111"/>
      <c r="AA23" s="111"/>
      <c r="AB23" s="111"/>
      <c r="AC23" s="111"/>
      <c r="AD23" s="111"/>
      <c r="AE23" s="93"/>
    </row>
    <row r="24" spans="1:31" ht="12.6" customHeight="1" x14ac:dyDescent="0.15">
      <c r="A24" s="276"/>
      <c r="B24" s="319"/>
      <c r="C24" s="319"/>
      <c r="D24" s="319"/>
      <c r="E24" s="319"/>
      <c r="F24" s="319"/>
      <c r="G24" s="319"/>
      <c r="H24" s="319"/>
      <c r="I24" s="319"/>
      <c r="J24" s="319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77"/>
      <c r="W24" s="76"/>
      <c r="X24" s="76"/>
      <c r="Y24" s="76"/>
      <c r="Z24" s="76"/>
      <c r="AA24" s="76"/>
      <c r="AB24" s="76"/>
      <c r="AC24" s="76"/>
      <c r="AD24" s="76"/>
    </row>
    <row r="25" spans="1:31" s="94" customFormat="1" ht="12.9" customHeight="1" x14ac:dyDescent="0.45">
      <c r="A25" s="282"/>
      <c r="B25" s="283"/>
      <c r="C25" s="283"/>
      <c r="D25" s="283"/>
      <c r="E25" s="283"/>
      <c r="F25" s="283"/>
      <c r="G25" s="283"/>
      <c r="H25" s="283"/>
      <c r="I25" s="283"/>
      <c r="J25" s="320"/>
      <c r="K25" s="321" t="str">
        <f>K6</f>
        <v>変更後の総事業費</v>
      </c>
      <c r="L25" s="322"/>
      <c r="M25" s="322"/>
      <c r="N25" s="322"/>
      <c r="O25" s="322"/>
      <c r="P25" s="322"/>
      <c r="Q25" s="322"/>
      <c r="R25" s="322"/>
      <c r="S25" s="322"/>
      <c r="T25" s="322"/>
      <c r="U25" s="323"/>
      <c r="V25" s="80"/>
      <c r="W25" s="112" t="s">
        <v>55</v>
      </c>
      <c r="X25" s="113"/>
      <c r="Y25" s="113"/>
      <c r="Z25" s="114"/>
      <c r="AA25" s="112" t="s">
        <v>56</v>
      </c>
      <c r="AB25" s="113"/>
      <c r="AC25" s="113"/>
      <c r="AD25" s="114"/>
      <c r="AE25" s="93"/>
    </row>
    <row r="26" spans="1:31" s="94" customFormat="1" ht="12.9" customHeight="1" thickBot="1" x14ac:dyDescent="0.5">
      <c r="A26" s="292"/>
      <c r="B26" s="324"/>
      <c r="C26" s="324"/>
      <c r="D26" s="324"/>
      <c r="E26" s="324"/>
      <c r="F26" s="324"/>
      <c r="G26" s="324"/>
      <c r="H26" s="324"/>
      <c r="I26" s="324"/>
      <c r="J26" s="325"/>
      <c r="K26" s="326"/>
      <c r="L26" s="327"/>
      <c r="M26" s="327"/>
      <c r="N26" s="327"/>
      <c r="O26" s="327"/>
      <c r="P26" s="327"/>
      <c r="Q26" s="327"/>
      <c r="R26" s="327"/>
      <c r="S26" s="327"/>
      <c r="T26" s="327"/>
      <c r="U26" s="328"/>
      <c r="V26" s="80"/>
      <c r="W26" s="115"/>
      <c r="X26" s="116"/>
      <c r="Y26" s="116"/>
      <c r="Z26" s="117"/>
      <c r="AA26" s="115"/>
      <c r="AB26" s="116"/>
      <c r="AC26" s="116"/>
      <c r="AD26" s="117"/>
      <c r="AE26" s="93"/>
    </row>
    <row r="27" spans="1:31" s="94" customFormat="1" ht="18" customHeight="1" thickBot="1" x14ac:dyDescent="0.5">
      <c r="A27" s="329" t="s">
        <v>57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51">
        <f>SUM(K12,K16,K22)</f>
        <v>0</v>
      </c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80"/>
      <c r="W27" s="118">
        <f>W22</f>
        <v>0</v>
      </c>
      <c r="X27" s="119"/>
      <c r="Y27" s="119"/>
      <c r="Z27" s="120"/>
      <c r="AA27" s="118">
        <f>AA22</f>
        <v>0</v>
      </c>
      <c r="AB27" s="119"/>
      <c r="AC27" s="119"/>
      <c r="AD27" s="120"/>
      <c r="AE27" s="93"/>
    </row>
    <row r="28" spans="1:31" s="94" customFormat="1" ht="18" customHeight="1" x14ac:dyDescent="0.45">
      <c r="A28" s="317"/>
      <c r="B28" s="317"/>
      <c r="C28" s="317"/>
      <c r="D28" s="317"/>
      <c r="E28" s="317"/>
      <c r="F28" s="317"/>
      <c r="G28" s="317"/>
      <c r="H28" s="317"/>
      <c r="I28" s="317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80"/>
      <c r="W28" s="111"/>
      <c r="X28" s="111"/>
      <c r="Y28" s="111"/>
      <c r="Z28" s="111"/>
      <c r="AA28" s="111"/>
      <c r="AB28" s="111"/>
      <c r="AC28" s="111"/>
      <c r="AD28" s="111"/>
      <c r="AE28" s="93"/>
    </row>
    <row r="29" spans="1:31" s="94" customFormat="1" ht="12.9" customHeight="1" x14ac:dyDescent="0.45">
      <c r="A29" s="276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122"/>
      <c r="W29" s="121"/>
      <c r="X29" s="121"/>
      <c r="Y29" s="121"/>
      <c r="Z29" s="121"/>
      <c r="AA29" s="121"/>
      <c r="AB29" s="121"/>
      <c r="AC29" s="121"/>
      <c r="AD29" s="121"/>
      <c r="AE29" s="93"/>
    </row>
    <row r="30" spans="1:31" s="94" customFormat="1" ht="18" customHeight="1" x14ac:dyDescent="0.45">
      <c r="A30" s="331"/>
      <c r="B30" s="332"/>
      <c r="C30" s="332"/>
      <c r="D30" s="332"/>
      <c r="E30" s="332"/>
      <c r="F30" s="332"/>
      <c r="G30" s="332"/>
      <c r="H30" s="332"/>
      <c r="I30" s="332"/>
      <c r="J30" s="333"/>
      <c r="K30" s="307" t="s">
        <v>58</v>
      </c>
      <c r="L30" s="308"/>
      <c r="M30" s="308"/>
      <c r="N30" s="308"/>
      <c r="O30" s="308"/>
      <c r="P30" s="308"/>
      <c r="Q30" s="308"/>
      <c r="R30" s="308"/>
      <c r="S30" s="308"/>
      <c r="T30" s="308"/>
      <c r="U30" s="309"/>
      <c r="V30" s="90"/>
      <c r="W30" s="88"/>
      <c r="X30" s="88"/>
      <c r="Y30" s="88"/>
      <c r="Z30" s="88"/>
      <c r="AA30" s="88"/>
      <c r="AB30" s="88"/>
      <c r="AC30" s="88"/>
      <c r="AD30" s="89"/>
      <c r="AE30" s="93"/>
    </row>
    <row r="31" spans="1:31" s="94" customFormat="1" ht="18" customHeight="1" x14ac:dyDescent="0.45">
      <c r="A31" s="123"/>
      <c r="B31" s="334" t="s">
        <v>59</v>
      </c>
      <c r="C31" s="334"/>
      <c r="D31" s="334"/>
      <c r="E31" s="334"/>
      <c r="F31" s="334"/>
      <c r="G31" s="334"/>
      <c r="H31" s="334"/>
      <c r="I31" s="334"/>
      <c r="J31" s="335"/>
      <c r="K31" s="352"/>
      <c r="L31" s="353"/>
      <c r="M31" s="353"/>
      <c r="N31" s="353"/>
      <c r="O31" s="353"/>
      <c r="P31" s="353"/>
      <c r="Q31" s="353"/>
      <c r="R31" s="353"/>
      <c r="S31" s="353"/>
      <c r="T31" s="353"/>
      <c r="U31" s="354"/>
      <c r="V31" s="99"/>
      <c r="W31" s="100"/>
      <c r="X31" s="106"/>
      <c r="Y31" s="106"/>
      <c r="Z31" s="107"/>
      <c r="AA31" s="100"/>
      <c r="AB31" s="106"/>
      <c r="AC31" s="106"/>
      <c r="AD31" s="107"/>
      <c r="AE31" s="93"/>
    </row>
    <row r="32" spans="1:31" s="94" customFormat="1" ht="18" customHeight="1" x14ac:dyDescent="0.45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5">
        <f>K31</f>
        <v>0</v>
      </c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80"/>
      <c r="W32" s="108"/>
      <c r="X32" s="109"/>
      <c r="Y32" s="109"/>
      <c r="Z32" s="109"/>
      <c r="AA32" s="108"/>
      <c r="AB32" s="109"/>
      <c r="AC32" s="109"/>
      <c r="AD32" s="110"/>
      <c r="AE32" s="93"/>
    </row>
    <row r="33" spans="1:31" s="94" customFormat="1" ht="12.9" customHeight="1" x14ac:dyDescent="0.45">
      <c r="A33" s="75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2"/>
      <c r="W33" s="121"/>
      <c r="X33" s="121"/>
      <c r="Y33" s="121"/>
      <c r="Z33" s="121"/>
      <c r="AA33" s="121"/>
      <c r="AB33" s="121"/>
      <c r="AC33" s="121"/>
      <c r="AD33" s="121"/>
      <c r="AE33" s="93"/>
    </row>
    <row r="34" spans="1:31" ht="12.9" customHeight="1" x14ac:dyDescent="0.15">
      <c r="A34" s="124"/>
    </row>
    <row r="35" spans="1:31" ht="12.9" customHeight="1" x14ac:dyDescent="0.15">
      <c r="A35" s="124"/>
    </row>
    <row r="36" spans="1:31" ht="12.9" customHeight="1" x14ac:dyDescent="0.15"/>
  </sheetData>
  <sheetProtection algorithmName="SHA-512" hashValue="BnhTB9NMSdE/8pDdcTYRVpUUYhBB8kB1JS1RPPpfHt3Wei6jVQQGaj5cHun1EcIqYPGZs1rO1MOxWzQdhqodAw==" saltValue="DmBvMEQltOecCTXgHUfZ2w==" spinCount="100000" sheet="1" formatCells="0" selectLockedCells="1"/>
  <mergeCells count="70">
    <mergeCell ref="K30:U30"/>
    <mergeCell ref="B31:J31"/>
    <mergeCell ref="K31:U31"/>
    <mergeCell ref="W31:Z31"/>
    <mergeCell ref="AA31:AD31"/>
    <mergeCell ref="A32:J32"/>
    <mergeCell ref="K32:U32"/>
    <mergeCell ref="W32:Z32"/>
    <mergeCell ref="AA32:AD32"/>
    <mergeCell ref="A25:J26"/>
    <mergeCell ref="K25:U26"/>
    <mergeCell ref="W25:Z26"/>
    <mergeCell ref="AA25:AD26"/>
    <mergeCell ref="A27:J27"/>
    <mergeCell ref="K27:U27"/>
    <mergeCell ref="W27:Z27"/>
    <mergeCell ref="AA27:AD27"/>
    <mergeCell ref="K21:U21"/>
    <mergeCell ref="W21:Z21"/>
    <mergeCell ref="AA21:AD21"/>
    <mergeCell ref="A22:J22"/>
    <mergeCell ref="K22:U22"/>
    <mergeCell ref="W22:Z22"/>
    <mergeCell ref="AA22:AD22"/>
    <mergeCell ref="A19:A21"/>
    <mergeCell ref="B19:J19"/>
    <mergeCell ref="K19:U19"/>
    <mergeCell ref="W19:Z19"/>
    <mergeCell ref="AA19:AD19"/>
    <mergeCell ref="B20:J20"/>
    <mergeCell ref="K20:U20"/>
    <mergeCell ref="W20:Z20"/>
    <mergeCell ref="AA20:AD20"/>
    <mergeCell ref="B21:J21"/>
    <mergeCell ref="A16:J16"/>
    <mergeCell ref="K16:U16"/>
    <mergeCell ref="W16:Z16"/>
    <mergeCell ref="AA16:AD16"/>
    <mergeCell ref="A17:A18"/>
    <mergeCell ref="B18:J18"/>
    <mergeCell ref="K18:U18"/>
    <mergeCell ref="W18:Z18"/>
    <mergeCell ref="AA18:AD18"/>
    <mergeCell ref="A13:A15"/>
    <mergeCell ref="B14:J14"/>
    <mergeCell ref="K14:U14"/>
    <mergeCell ref="W14:Z14"/>
    <mergeCell ref="AA14:AD14"/>
    <mergeCell ref="B15:J15"/>
    <mergeCell ref="K15:U15"/>
    <mergeCell ref="W15:Z15"/>
    <mergeCell ref="AA15:AD15"/>
    <mergeCell ref="B11:J11"/>
    <mergeCell ref="K11:U11"/>
    <mergeCell ref="W11:Z11"/>
    <mergeCell ref="AA11:AD11"/>
    <mergeCell ref="A12:J12"/>
    <mergeCell ref="K12:U12"/>
    <mergeCell ref="W12:Z12"/>
    <mergeCell ref="AA12:AD12"/>
    <mergeCell ref="A3:U4"/>
    <mergeCell ref="A6:J8"/>
    <mergeCell ref="K6:U8"/>
    <mergeCell ref="W6:Z8"/>
    <mergeCell ref="AA6:AD8"/>
    <mergeCell ref="A9:A11"/>
    <mergeCell ref="B10:J10"/>
    <mergeCell ref="K10:U10"/>
    <mergeCell ref="W10:Z10"/>
    <mergeCell ref="AA10:AD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6C31-569E-4F2E-85D0-C8F7F625B7F3}">
  <sheetPr codeName="Sheet5"/>
  <dimension ref="A1:K55"/>
  <sheetViews>
    <sheetView view="pageBreakPreview" zoomScaleNormal="100" zoomScaleSheetLayoutView="100" workbookViewId="0">
      <selection activeCell="B4" sqref="B4"/>
    </sheetView>
  </sheetViews>
  <sheetFormatPr defaultColWidth="8.69921875" defaultRowHeight="13.2" x14ac:dyDescent="0.45"/>
  <cols>
    <col min="1" max="1" width="8.69921875" style="125"/>
    <col min="2" max="2" width="15.3984375" style="125" bestFit="1" customWidth="1"/>
    <col min="3" max="5" width="32.69921875" style="125" customWidth="1"/>
    <col min="6" max="8" width="9.19921875" style="125" customWidth="1"/>
    <col min="9" max="9" width="14.8984375" style="125" customWidth="1"/>
    <col min="10" max="10" width="14.69921875" style="125" customWidth="1"/>
    <col min="11" max="11" width="45.19921875" style="125" hidden="1" customWidth="1"/>
    <col min="12" max="16384" width="8.69921875" style="125"/>
  </cols>
  <sheetData>
    <row r="1" spans="1:11" x14ac:dyDescent="0.45">
      <c r="A1" s="125" t="str">
        <f>"第"&amp;[1]様式一覧!A11&amp;"号様式　内訳明細"</f>
        <v>第8号様式　内訳明細</v>
      </c>
    </row>
    <row r="2" spans="1:11" x14ac:dyDescent="0.45">
      <c r="B2" s="125" t="s">
        <v>60</v>
      </c>
      <c r="C2" s="126" t="s">
        <v>61</v>
      </c>
      <c r="D2" s="126"/>
      <c r="E2" s="126"/>
      <c r="F2" s="126"/>
      <c r="G2" s="126"/>
      <c r="H2" s="126"/>
      <c r="I2" s="126"/>
      <c r="J2" s="126"/>
    </row>
    <row r="3" spans="1:11" ht="12.9" customHeight="1" x14ac:dyDescent="0.45">
      <c r="B3" s="218" t="s">
        <v>62</v>
      </c>
      <c r="C3" s="219" t="s">
        <v>63</v>
      </c>
      <c r="D3" s="219" t="s">
        <v>64</v>
      </c>
      <c r="E3" s="219" t="s">
        <v>65</v>
      </c>
      <c r="F3" s="219" t="s">
        <v>66</v>
      </c>
      <c r="G3" s="219" t="s">
        <v>67</v>
      </c>
      <c r="H3" s="219" t="s">
        <v>68</v>
      </c>
      <c r="I3" s="219" t="s">
        <v>69</v>
      </c>
      <c r="J3" s="219" t="s">
        <v>70</v>
      </c>
      <c r="K3" s="125" t="s">
        <v>71</v>
      </c>
    </row>
    <row r="4" spans="1:11" ht="12.9" customHeight="1" x14ac:dyDescent="0.45">
      <c r="B4" s="261"/>
      <c r="C4" s="220"/>
      <c r="D4" s="220"/>
      <c r="E4" s="220"/>
      <c r="F4" s="220"/>
      <c r="G4" s="220"/>
      <c r="H4" s="226"/>
      <c r="I4" s="226" t="str">
        <f>IF(ISNUMBER(F4),F4*H4,"")</f>
        <v/>
      </c>
      <c r="J4" s="220"/>
    </row>
    <row r="5" spans="1:11" ht="12.9" customHeight="1" x14ac:dyDescent="0.45">
      <c r="B5" s="262"/>
      <c r="C5" s="221"/>
      <c r="D5" s="221"/>
      <c r="E5" s="221"/>
      <c r="F5" s="221"/>
      <c r="G5" s="221"/>
      <c r="H5" s="227"/>
      <c r="I5" s="226" t="str">
        <f t="shared" ref="I5:I29" si="0">IF(ISNUMBER(F5),F5*H5,"")</f>
        <v/>
      </c>
      <c r="J5" s="221"/>
    </row>
    <row r="6" spans="1:11" ht="12.9" customHeight="1" x14ac:dyDescent="0.45">
      <c r="B6" s="262"/>
      <c r="C6" s="221"/>
      <c r="D6" s="221"/>
      <c r="E6" s="221"/>
      <c r="F6" s="221"/>
      <c r="G6" s="221"/>
      <c r="H6" s="227"/>
      <c r="I6" s="226" t="str">
        <f t="shared" si="0"/>
        <v/>
      </c>
      <c r="J6" s="221"/>
    </row>
    <row r="7" spans="1:11" ht="12.9" customHeight="1" x14ac:dyDescent="0.45">
      <c r="B7" s="262"/>
      <c r="C7" s="221"/>
      <c r="D7" s="221"/>
      <c r="E7" s="221"/>
      <c r="F7" s="221"/>
      <c r="G7" s="221"/>
      <c r="H7" s="227"/>
      <c r="I7" s="226" t="str">
        <f t="shared" si="0"/>
        <v/>
      </c>
      <c r="J7" s="221"/>
    </row>
    <row r="8" spans="1:11" ht="12.9" customHeight="1" x14ac:dyDescent="0.45">
      <c r="B8" s="262"/>
      <c r="C8" s="221"/>
      <c r="D8" s="221"/>
      <c r="E8" s="221"/>
      <c r="F8" s="221"/>
      <c r="G8" s="221"/>
      <c r="H8" s="227"/>
      <c r="I8" s="226" t="str">
        <f t="shared" si="0"/>
        <v/>
      </c>
      <c r="J8" s="221"/>
    </row>
    <row r="9" spans="1:11" ht="12.9" customHeight="1" x14ac:dyDescent="0.45">
      <c r="B9" s="262"/>
      <c r="C9" s="221"/>
      <c r="D9" s="221"/>
      <c r="E9" s="221"/>
      <c r="F9" s="221"/>
      <c r="G9" s="221"/>
      <c r="H9" s="227"/>
      <c r="I9" s="226" t="str">
        <f t="shared" si="0"/>
        <v/>
      </c>
      <c r="J9" s="221"/>
    </row>
    <row r="10" spans="1:11" ht="12.9" customHeight="1" x14ac:dyDescent="0.45">
      <c r="B10" s="262"/>
      <c r="C10" s="221"/>
      <c r="D10" s="221"/>
      <c r="E10" s="221"/>
      <c r="F10" s="221"/>
      <c r="G10" s="221"/>
      <c r="H10" s="227"/>
      <c r="I10" s="226" t="str">
        <f t="shared" si="0"/>
        <v/>
      </c>
      <c r="J10" s="221"/>
    </row>
    <row r="11" spans="1:11" ht="12.9" customHeight="1" x14ac:dyDescent="0.45">
      <c r="B11" s="262"/>
      <c r="C11" s="221"/>
      <c r="D11" s="221"/>
      <c r="E11" s="221"/>
      <c r="F11" s="221"/>
      <c r="G11" s="221"/>
      <c r="H11" s="227"/>
      <c r="I11" s="226" t="str">
        <f t="shared" si="0"/>
        <v/>
      </c>
      <c r="J11" s="221"/>
    </row>
    <row r="12" spans="1:11" ht="12.9" customHeight="1" x14ac:dyDescent="0.45">
      <c r="B12" s="262"/>
      <c r="C12" s="221"/>
      <c r="D12" s="221"/>
      <c r="E12" s="221"/>
      <c r="F12" s="221"/>
      <c r="G12" s="221"/>
      <c r="H12" s="227"/>
      <c r="I12" s="226" t="str">
        <f t="shared" si="0"/>
        <v/>
      </c>
      <c r="J12" s="221"/>
    </row>
    <row r="13" spans="1:11" ht="12.9" customHeight="1" x14ac:dyDescent="0.45">
      <c r="B13" s="262"/>
      <c r="C13" s="221"/>
      <c r="D13" s="221"/>
      <c r="E13" s="221"/>
      <c r="F13" s="221"/>
      <c r="G13" s="221"/>
      <c r="H13" s="227"/>
      <c r="I13" s="226" t="str">
        <f t="shared" si="0"/>
        <v/>
      </c>
      <c r="J13" s="221"/>
    </row>
    <row r="14" spans="1:11" ht="12.9" customHeight="1" x14ac:dyDescent="0.45">
      <c r="B14" s="262"/>
      <c r="C14" s="221"/>
      <c r="D14" s="221"/>
      <c r="E14" s="221"/>
      <c r="F14" s="221"/>
      <c r="G14" s="221"/>
      <c r="H14" s="227"/>
      <c r="I14" s="226" t="str">
        <f t="shared" si="0"/>
        <v/>
      </c>
      <c r="J14" s="221"/>
    </row>
    <row r="15" spans="1:11" ht="12.9" customHeight="1" x14ac:dyDescent="0.45">
      <c r="B15" s="262"/>
      <c r="C15" s="221"/>
      <c r="D15" s="221"/>
      <c r="E15" s="221"/>
      <c r="F15" s="221"/>
      <c r="G15" s="221"/>
      <c r="H15" s="227"/>
      <c r="I15" s="226" t="str">
        <f t="shared" si="0"/>
        <v/>
      </c>
      <c r="J15" s="221"/>
    </row>
    <row r="16" spans="1:11" ht="12.9" customHeight="1" x14ac:dyDescent="0.45">
      <c r="B16" s="262"/>
      <c r="C16" s="221"/>
      <c r="D16" s="221"/>
      <c r="E16" s="221"/>
      <c r="F16" s="221"/>
      <c r="G16" s="221"/>
      <c r="H16" s="227"/>
      <c r="I16" s="226" t="str">
        <f t="shared" si="0"/>
        <v/>
      </c>
      <c r="J16" s="221"/>
    </row>
    <row r="17" spans="2:11" ht="12.9" customHeight="1" x14ac:dyDescent="0.45">
      <c r="B17" s="262"/>
      <c r="C17" s="221"/>
      <c r="D17" s="221"/>
      <c r="E17" s="221"/>
      <c r="F17" s="221"/>
      <c r="G17" s="221"/>
      <c r="H17" s="227"/>
      <c r="I17" s="226" t="str">
        <f t="shared" si="0"/>
        <v/>
      </c>
      <c r="J17" s="221"/>
    </row>
    <row r="18" spans="2:11" ht="12.9" customHeight="1" x14ac:dyDescent="0.45">
      <c r="B18" s="262"/>
      <c r="C18" s="221"/>
      <c r="D18" s="221"/>
      <c r="E18" s="221"/>
      <c r="F18" s="221"/>
      <c r="G18" s="221"/>
      <c r="H18" s="227"/>
      <c r="I18" s="226" t="str">
        <f t="shared" si="0"/>
        <v/>
      </c>
      <c r="J18" s="221"/>
    </row>
    <row r="19" spans="2:11" ht="12.9" customHeight="1" x14ac:dyDescent="0.45">
      <c r="B19" s="262"/>
      <c r="C19" s="221"/>
      <c r="D19" s="221"/>
      <c r="E19" s="221"/>
      <c r="F19" s="221"/>
      <c r="G19" s="221"/>
      <c r="H19" s="227"/>
      <c r="I19" s="226" t="str">
        <f t="shared" si="0"/>
        <v/>
      </c>
      <c r="J19" s="221"/>
    </row>
    <row r="20" spans="2:11" ht="12.9" customHeight="1" x14ac:dyDescent="0.45">
      <c r="B20" s="262"/>
      <c r="C20" s="221"/>
      <c r="D20" s="221"/>
      <c r="E20" s="221"/>
      <c r="F20" s="221"/>
      <c r="G20" s="221"/>
      <c r="H20" s="227"/>
      <c r="I20" s="226" t="str">
        <f t="shared" si="0"/>
        <v/>
      </c>
      <c r="J20" s="221"/>
    </row>
    <row r="21" spans="2:11" ht="12.9" customHeight="1" x14ac:dyDescent="0.45">
      <c r="B21" s="262"/>
      <c r="C21" s="221"/>
      <c r="D21" s="221"/>
      <c r="E21" s="221"/>
      <c r="F21" s="221"/>
      <c r="G21" s="221"/>
      <c r="H21" s="227"/>
      <c r="I21" s="226" t="str">
        <f t="shared" si="0"/>
        <v/>
      </c>
      <c r="J21" s="221"/>
    </row>
    <row r="22" spans="2:11" ht="12.9" customHeight="1" x14ac:dyDescent="0.45">
      <c r="B22" s="262"/>
      <c r="C22" s="221"/>
      <c r="D22" s="221"/>
      <c r="E22" s="221"/>
      <c r="F22" s="221"/>
      <c r="G22" s="221"/>
      <c r="H22" s="227"/>
      <c r="I22" s="226" t="str">
        <f t="shared" si="0"/>
        <v/>
      </c>
      <c r="J22" s="221"/>
    </row>
    <row r="23" spans="2:11" ht="12.9" customHeight="1" x14ac:dyDescent="0.45">
      <c r="B23" s="262"/>
      <c r="C23" s="221"/>
      <c r="D23" s="221"/>
      <c r="E23" s="221"/>
      <c r="F23" s="221"/>
      <c r="G23" s="221"/>
      <c r="H23" s="227"/>
      <c r="I23" s="226" t="str">
        <f t="shared" si="0"/>
        <v/>
      </c>
      <c r="J23" s="221"/>
    </row>
    <row r="24" spans="2:11" ht="12.9" customHeight="1" x14ac:dyDescent="0.45">
      <c r="B24" s="262"/>
      <c r="C24" s="221"/>
      <c r="D24" s="221"/>
      <c r="E24" s="221"/>
      <c r="F24" s="221"/>
      <c r="G24" s="221"/>
      <c r="H24" s="227"/>
      <c r="I24" s="226" t="str">
        <f t="shared" si="0"/>
        <v/>
      </c>
      <c r="J24" s="221"/>
    </row>
    <row r="25" spans="2:11" ht="12.9" customHeight="1" x14ac:dyDescent="0.45">
      <c r="B25" s="262"/>
      <c r="C25" s="221"/>
      <c r="D25" s="221"/>
      <c r="E25" s="221"/>
      <c r="F25" s="221"/>
      <c r="G25" s="221"/>
      <c r="H25" s="227"/>
      <c r="I25" s="226" t="str">
        <f t="shared" si="0"/>
        <v/>
      </c>
      <c r="J25" s="221"/>
    </row>
    <row r="26" spans="2:11" ht="12.9" customHeight="1" x14ac:dyDescent="0.45">
      <c r="B26" s="262"/>
      <c r="C26" s="221"/>
      <c r="D26" s="221"/>
      <c r="E26" s="221"/>
      <c r="F26" s="221"/>
      <c r="G26" s="221"/>
      <c r="H26" s="227"/>
      <c r="I26" s="226" t="str">
        <f t="shared" si="0"/>
        <v/>
      </c>
      <c r="J26" s="221"/>
    </row>
    <row r="27" spans="2:11" ht="12.9" customHeight="1" x14ac:dyDescent="0.45">
      <c r="B27" s="262"/>
      <c r="C27" s="221"/>
      <c r="D27" s="221"/>
      <c r="E27" s="221"/>
      <c r="F27" s="221"/>
      <c r="G27" s="221"/>
      <c r="H27" s="227"/>
      <c r="I27" s="226" t="str">
        <f t="shared" si="0"/>
        <v/>
      </c>
      <c r="J27" s="221"/>
    </row>
    <row r="28" spans="2:11" ht="12.9" customHeight="1" x14ac:dyDescent="0.45">
      <c r="B28" s="262"/>
      <c r="C28" s="221"/>
      <c r="D28" s="221"/>
      <c r="E28" s="221"/>
      <c r="F28" s="221"/>
      <c r="G28" s="221"/>
      <c r="H28" s="227"/>
      <c r="I28" s="226" t="str">
        <f t="shared" si="0"/>
        <v/>
      </c>
      <c r="J28" s="221"/>
    </row>
    <row r="29" spans="2:11" ht="12.9" customHeight="1" x14ac:dyDescent="0.45">
      <c r="B29" s="263"/>
      <c r="C29" s="222"/>
      <c r="D29" s="222"/>
      <c r="E29" s="222"/>
      <c r="F29" s="222"/>
      <c r="G29" s="222"/>
      <c r="H29" s="228"/>
      <c r="I29" s="226" t="str">
        <f t="shared" si="0"/>
        <v/>
      </c>
      <c r="J29" s="222"/>
    </row>
    <row r="30" spans="2:11" ht="12.9" customHeight="1" x14ac:dyDescent="0.45">
      <c r="C30" s="125" t="s">
        <v>72</v>
      </c>
      <c r="D30" s="126"/>
      <c r="E30" s="126"/>
      <c r="F30" s="127" t="str">
        <f>'[1]１号内訳書'!B10</f>
        <v>①システム経費等</v>
      </c>
      <c r="G30" s="128"/>
      <c r="H30" s="128"/>
      <c r="I30" s="129" t="s">
        <v>73</v>
      </c>
      <c r="J30" s="130">
        <f>SUMIF(B:B,"①システム経費等",I:I)</f>
        <v>0</v>
      </c>
      <c r="K30" s="126"/>
    </row>
    <row r="31" spans="2:11" ht="12.9" customHeight="1" x14ac:dyDescent="0.45">
      <c r="D31" s="126"/>
      <c r="E31" s="126"/>
      <c r="F31" s="131" t="str">
        <f>'[1]１号内訳書'!B11</f>
        <v>②エネルギー貯留設備</v>
      </c>
      <c r="G31" s="132"/>
      <c r="H31" s="132"/>
      <c r="I31" s="133" t="s">
        <v>73</v>
      </c>
      <c r="J31" s="134">
        <f>SUMIF(B:B,"②エネルギー貯留設備",I:I)</f>
        <v>0</v>
      </c>
      <c r="K31" s="135"/>
    </row>
    <row r="32" spans="2:11" ht="12.9" customHeight="1" x14ac:dyDescent="0.45">
      <c r="D32" s="126"/>
      <c r="E32" s="126"/>
      <c r="F32" s="126"/>
      <c r="G32" s="126"/>
      <c r="H32" s="126"/>
      <c r="I32" s="126"/>
      <c r="J32" s="136"/>
      <c r="K32" s="137"/>
    </row>
    <row r="33" spans="4:11" ht="12.9" customHeight="1" x14ac:dyDescent="0.45">
      <c r="D33" s="126"/>
      <c r="E33" s="126"/>
      <c r="F33" s="126"/>
      <c r="G33" s="126"/>
      <c r="H33" s="126"/>
      <c r="I33" s="126"/>
      <c r="J33" s="136"/>
      <c r="K33" s="137"/>
    </row>
    <row r="34" spans="4:11" ht="12.9" customHeight="1" x14ac:dyDescent="0.45">
      <c r="K34" s="138"/>
    </row>
    <row r="35" spans="4:11" ht="12.9" customHeight="1" x14ac:dyDescent="0.45">
      <c r="K35" s="138"/>
    </row>
    <row r="36" spans="4:11" ht="12.9" customHeight="1" x14ac:dyDescent="0.45">
      <c r="K36" s="138"/>
    </row>
    <row r="37" spans="4:11" ht="12.9" customHeight="1" x14ac:dyDescent="0.45">
      <c r="K37" s="138"/>
    </row>
    <row r="38" spans="4:11" ht="12.9" customHeight="1" x14ac:dyDescent="0.45">
      <c r="K38" s="138"/>
    </row>
    <row r="39" spans="4:11" ht="12.9" customHeight="1" x14ac:dyDescent="0.45">
      <c r="K39" s="138"/>
    </row>
    <row r="40" spans="4:11" ht="12.9" customHeight="1" x14ac:dyDescent="0.45">
      <c r="K40" s="138"/>
    </row>
    <row r="41" spans="4:11" ht="12.9" customHeight="1" x14ac:dyDescent="0.45">
      <c r="K41" s="138"/>
    </row>
    <row r="42" spans="4:11" ht="12.9" customHeight="1" x14ac:dyDescent="0.45">
      <c r="K42" s="138"/>
    </row>
    <row r="43" spans="4:11" ht="12.9" customHeight="1" x14ac:dyDescent="0.45"/>
    <row r="44" spans="4:11" ht="12.9" customHeight="1" x14ac:dyDescent="0.45"/>
    <row r="45" spans="4:11" ht="12.9" hidden="1" customHeight="1" x14ac:dyDescent="0.45"/>
    <row r="46" spans="4:11" hidden="1" x14ac:dyDescent="0.45">
      <c r="G46" s="125" t="s">
        <v>74</v>
      </c>
    </row>
    <row r="47" spans="4:11" hidden="1" x14ac:dyDescent="0.45">
      <c r="G47" s="125" t="s">
        <v>75</v>
      </c>
    </row>
    <row r="49" ht="12.9" customHeight="1" x14ac:dyDescent="0.45"/>
    <row r="50" ht="12.9" customHeight="1" x14ac:dyDescent="0.45"/>
    <row r="51" ht="12.9" customHeight="1" x14ac:dyDescent="0.45"/>
    <row r="52" ht="12.9" customHeight="1" x14ac:dyDescent="0.45"/>
    <row r="53" ht="12.9" customHeight="1" x14ac:dyDescent="0.45"/>
    <row r="54" ht="12.9" customHeight="1" x14ac:dyDescent="0.45"/>
    <row r="55" ht="12.9" customHeight="1" x14ac:dyDescent="0.45"/>
  </sheetData>
  <sheetProtection algorithmName="SHA-512" hashValue="khDKO9Set5fCkcttLc8cSyhlldbuMnOOL19/W+CuVkL2iJILNDairzCoaC3o14jIKDl1pg0sSVsHZ3mKh94stg==" saltValue="mvH+1fkA82CmVTBy+7F0zA==" spinCount="100000" sheet="1" insertRows="0"/>
  <phoneticPr fontId="3"/>
  <conditionalFormatting sqref="AF8:AI32">
    <cfRule type="cellIs" dxfId="2" priority="1" operator="equal">
      <formula>0</formula>
    </cfRule>
  </conditionalFormatting>
  <dataValidations count="7">
    <dataValidation allowBlank="1" showErrorMessage="1" prompt="一式の場合は下枠に明細をご記入ください。" sqref="J30:J31" xr:uid="{285214B8-A228-44B4-B447-5DCB7866F7A1}"/>
    <dataValidation type="list" allowBlank="1" showInputMessage="1" showErrorMessage="1" sqref="K4:K29" xr:uid="{8E8F7669-9023-4FD8-A765-FFAB47AEAD59}">
      <formula1>$G$46:$G$47</formula1>
    </dataValidation>
    <dataValidation allowBlank="1" showInputMessage="1" showErrorMessage="1" prompt="一式の場合は下枠に明細をご記入ください。" sqref="J32:J33" xr:uid="{71235323-93D8-465D-B22B-8E192836315E}"/>
    <dataValidation allowBlank="1" showInputMessage="1" showErrorMessage="1" prompt="当該行の大分類、例えば「工事費」等の大種別、「配線敷設」等の小種別、商品名等、金額等と併せて内容が把握できるようご記載ください。_x000a_" sqref="E17:F17" xr:uid="{AF92AA8F-3DBC-4C74-93EE-3FE40F1B221C}"/>
    <dataValidation type="list" allowBlank="1" showInputMessage="1" showErrorMessage="1" sqref="D32:D33" xr:uid="{D5F6CA58-3D13-4F20-A7B8-1FC058F9CCF5}">
      <formula1>"〇,×"</formula1>
    </dataValidation>
    <dataValidation allowBlank="1" showInputMessage="1" showErrorMessage="1" prompt="大分類－中分類-商品名の順で、当該行右枠の費用が何を指し示すかわかるようにお書きください。_x000a_例）大分類　通信設備工事費_x000a_　　　　中分類　「通信設備」_x000a_　　　　　商品名　「配線敷設工事」_x000a_" sqref="D17" xr:uid="{384D2B41-1889-4FD9-AB15-509D8E5C7E23}"/>
    <dataValidation type="list" allowBlank="1" showInputMessage="1" showErrorMessage="1" sqref="B4:B29" xr:uid="{C6742980-EF68-415C-B60C-B10F872BE2C8}">
      <formula1>"①システム経費等,②エネルギー貯留設備"</formula1>
    </dataValidation>
  </dataValidations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3E9A-C6C5-4704-BC28-146C7339097B}">
  <sheetPr codeName="Sheet6"/>
  <dimension ref="A1:K55"/>
  <sheetViews>
    <sheetView view="pageBreakPreview" zoomScaleNormal="100" zoomScaleSheetLayoutView="100" workbookViewId="0">
      <selection activeCell="B4" sqref="B4"/>
    </sheetView>
  </sheetViews>
  <sheetFormatPr defaultColWidth="8.69921875" defaultRowHeight="13.2" x14ac:dyDescent="0.45"/>
  <cols>
    <col min="1" max="1" width="8.69921875" style="125"/>
    <col min="2" max="2" width="15.3984375" style="125" bestFit="1" customWidth="1"/>
    <col min="3" max="5" width="32.796875" style="125" customWidth="1"/>
    <col min="6" max="8" width="9.296875" style="125" customWidth="1"/>
    <col min="9" max="9" width="14.8984375" style="125" customWidth="1"/>
    <col min="10" max="10" width="14.69921875" style="125" customWidth="1"/>
    <col min="11" max="11" width="45.19921875" style="125" hidden="1" customWidth="1"/>
    <col min="12" max="16384" width="8.69921875" style="125"/>
  </cols>
  <sheetData>
    <row r="1" spans="1:11" x14ac:dyDescent="0.45">
      <c r="A1" s="125" t="str">
        <f>"第"&amp;[1]様式一覧!A11&amp;"号様式　内訳明細"</f>
        <v>第8号様式　内訳明細</v>
      </c>
    </row>
    <row r="2" spans="1:11" x14ac:dyDescent="0.45">
      <c r="B2" s="125" t="s">
        <v>60</v>
      </c>
      <c r="C2" s="126" t="s">
        <v>76</v>
      </c>
      <c r="D2" s="126"/>
      <c r="E2" s="126"/>
      <c r="F2" s="126"/>
      <c r="G2" s="126"/>
      <c r="H2" s="126"/>
      <c r="I2" s="126"/>
      <c r="J2" s="126"/>
    </row>
    <row r="3" spans="1:11" ht="12.9" customHeight="1" x14ac:dyDescent="0.45">
      <c r="B3" s="218" t="s">
        <v>62</v>
      </c>
      <c r="C3" s="219" t="s">
        <v>63</v>
      </c>
      <c r="D3" s="219" t="s">
        <v>64</v>
      </c>
      <c r="E3" s="219" t="s">
        <v>65</v>
      </c>
      <c r="F3" s="219" t="s">
        <v>66</v>
      </c>
      <c r="G3" s="219" t="s">
        <v>67</v>
      </c>
      <c r="H3" s="219" t="s">
        <v>68</v>
      </c>
      <c r="I3" s="219" t="s">
        <v>69</v>
      </c>
      <c r="J3" s="219" t="s">
        <v>70</v>
      </c>
      <c r="K3" s="125" t="s">
        <v>71</v>
      </c>
    </row>
    <row r="4" spans="1:11" ht="12.9" customHeight="1" x14ac:dyDescent="0.45">
      <c r="B4" s="261"/>
      <c r="C4" s="220"/>
      <c r="D4" s="220"/>
      <c r="E4" s="220"/>
      <c r="F4" s="220"/>
      <c r="G4" s="220"/>
      <c r="H4" s="229"/>
      <c r="I4" s="229" t="str">
        <f>IF(ISNUMBER(F4),F4*H4,"")</f>
        <v/>
      </c>
      <c r="J4" s="220"/>
    </row>
    <row r="5" spans="1:11" ht="12.9" customHeight="1" x14ac:dyDescent="0.45">
      <c r="B5" s="262"/>
      <c r="C5" s="221"/>
      <c r="D5" s="221"/>
      <c r="E5" s="221"/>
      <c r="F5" s="221"/>
      <c r="G5" s="221"/>
      <c r="H5" s="230"/>
      <c r="I5" s="230" t="str">
        <f t="shared" ref="I5:I29" si="0">IF(ISNUMBER(F5),F5*H5,"")</f>
        <v/>
      </c>
      <c r="J5" s="221"/>
    </row>
    <row r="6" spans="1:11" ht="12.9" customHeight="1" x14ac:dyDescent="0.45">
      <c r="B6" s="262"/>
      <c r="C6" s="221"/>
      <c r="D6" s="221"/>
      <c r="E6" s="221"/>
      <c r="F6" s="221"/>
      <c r="G6" s="221"/>
      <c r="H6" s="230"/>
      <c r="I6" s="230" t="str">
        <f t="shared" si="0"/>
        <v/>
      </c>
      <c r="J6" s="221"/>
    </row>
    <row r="7" spans="1:11" ht="12.9" customHeight="1" x14ac:dyDescent="0.45">
      <c r="B7" s="262"/>
      <c r="C7" s="221"/>
      <c r="D7" s="221"/>
      <c r="E7" s="221"/>
      <c r="F7" s="221"/>
      <c r="G7" s="221"/>
      <c r="H7" s="230"/>
      <c r="I7" s="230" t="str">
        <f t="shared" si="0"/>
        <v/>
      </c>
      <c r="J7" s="221"/>
    </row>
    <row r="8" spans="1:11" ht="12.9" customHeight="1" x14ac:dyDescent="0.45">
      <c r="B8" s="262"/>
      <c r="C8" s="221"/>
      <c r="D8" s="221"/>
      <c r="E8" s="221"/>
      <c r="F8" s="221"/>
      <c r="G8" s="221"/>
      <c r="H8" s="230"/>
      <c r="I8" s="230" t="str">
        <f t="shared" si="0"/>
        <v/>
      </c>
      <c r="J8" s="221"/>
    </row>
    <row r="9" spans="1:11" ht="12.9" customHeight="1" x14ac:dyDescent="0.45">
      <c r="B9" s="262"/>
      <c r="C9" s="221"/>
      <c r="D9" s="221"/>
      <c r="E9" s="221"/>
      <c r="F9" s="221"/>
      <c r="G9" s="221"/>
      <c r="H9" s="230"/>
      <c r="I9" s="230" t="str">
        <f t="shared" si="0"/>
        <v/>
      </c>
      <c r="J9" s="221"/>
    </row>
    <row r="10" spans="1:11" ht="12.9" customHeight="1" x14ac:dyDescent="0.45">
      <c r="B10" s="262"/>
      <c r="C10" s="221"/>
      <c r="D10" s="221"/>
      <c r="E10" s="221"/>
      <c r="F10" s="221"/>
      <c r="G10" s="221"/>
      <c r="H10" s="230"/>
      <c r="I10" s="230" t="str">
        <f t="shared" si="0"/>
        <v/>
      </c>
      <c r="J10" s="221"/>
    </row>
    <row r="11" spans="1:11" ht="12.9" customHeight="1" x14ac:dyDescent="0.45">
      <c r="B11" s="262"/>
      <c r="C11" s="221"/>
      <c r="D11" s="221"/>
      <c r="E11" s="221"/>
      <c r="F11" s="221"/>
      <c r="G11" s="221"/>
      <c r="H11" s="230"/>
      <c r="I11" s="230" t="str">
        <f t="shared" si="0"/>
        <v/>
      </c>
      <c r="J11" s="221"/>
    </row>
    <row r="12" spans="1:11" ht="12.9" customHeight="1" x14ac:dyDescent="0.45">
      <c r="B12" s="262"/>
      <c r="C12" s="221"/>
      <c r="D12" s="221"/>
      <c r="E12" s="221"/>
      <c r="F12" s="221"/>
      <c r="G12" s="221"/>
      <c r="H12" s="230"/>
      <c r="I12" s="230" t="str">
        <f t="shared" si="0"/>
        <v/>
      </c>
      <c r="J12" s="221"/>
    </row>
    <row r="13" spans="1:11" ht="12.9" customHeight="1" x14ac:dyDescent="0.45">
      <c r="B13" s="262"/>
      <c r="C13" s="221"/>
      <c r="D13" s="221"/>
      <c r="E13" s="221"/>
      <c r="F13" s="221"/>
      <c r="G13" s="221"/>
      <c r="H13" s="230"/>
      <c r="I13" s="230" t="str">
        <f t="shared" si="0"/>
        <v/>
      </c>
      <c r="J13" s="221"/>
    </row>
    <row r="14" spans="1:11" ht="12.9" customHeight="1" x14ac:dyDescent="0.45">
      <c r="B14" s="262"/>
      <c r="C14" s="221"/>
      <c r="D14" s="221"/>
      <c r="E14" s="221"/>
      <c r="F14" s="221"/>
      <c r="G14" s="221"/>
      <c r="H14" s="230"/>
      <c r="I14" s="230" t="str">
        <f t="shared" si="0"/>
        <v/>
      </c>
      <c r="J14" s="221"/>
    </row>
    <row r="15" spans="1:11" ht="12.9" customHeight="1" x14ac:dyDescent="0.45">
      <c r="B15" s="262"/>
      <c r="C15" s="221"/>
      <c r="D15" s="221"/>
      <c r="E15" s="221"/>
      <c r="F15" s="221"/>
      <c r="G15" s="221"/>
      <c r="H15" s="230"/>
      <c r="I15" s="230" t="str">
        <f t="shared" si="0"/>
        <v/>
      </c>
      <c r="J15" s="221"/>
    </row>
    <row r="16" spans="1:11" ht="12.9" customHeight="1" x14ac:dyDescent="0.45">
      <c r="B16" s="262"/>
      <c r="C16" s="221"/>
      <c r="D16" s="221"/>
      <c r="E16" s="221"/>
      <c r="F16" s="221"/>
      <c r="G16" s="221"/>
      <c r="H16" s="230"/>
      <c r="I16" s="230" t="str">
        <f t="shared" si="0"/>
        <v/>
      </c>
      <c r="J16" s="221"/>
    </row>
    <row r="17" spans="2:11" ht="12.9" customHeight="1" x14ac:dyDescent="0.45">
      <c r="B17" s="262"/>
      <c r="C17" s="221"/>
      <c r="D17" s="221"/>
      <c r="E17" s="221"/>
      <c r="F17" s="221"/>
      <c r="G17" s="221"/>
      <c r="H17" s="230"/>
      <c r="I17" s="230" t="str">
        <f t="shared" si="0"/>
        <v/>
      </c>
      <c r="J17" s="221"/>
    </row>
    <row r="18" spans="2:11" ht="12.9" customHeight="1" x14ac:dyDescent="0.45">
      <c r="B18" s="262"/>
      <c r="C18" s="221"/>
      <c r="D18" s="221"/>
      <c r="E18" s="221"/>
      <c r="F18" s="221"/>
      <c r="G18" s="221"/>
      <c r="H18" s="230"/>
      <c r="I18" s="230" t="str">
        <f t="shared" si="0"/>
        <v/>
      </c>
      <c r="J18" s="221"/>
    </row>
    <row r="19" spans="2:11" ht="12.9" customHeight="1" x14ac:dyDescent="0.45">
      <c r="B19" s="262"/>
      <c r="C19" s="221"/>
      <c r="D19" s="221"/>
      <c r="E19" s="221"/>
      <c r="F19" s="221"/>
      <c r="G19" s="221"/>
      <c r="H19" s="230"/>
      <c r="I19" s="230" t="str">
        <f t="shared" si="0"/>
        <v/>
      </c>
      <c r="J19" s="221"/>
    </row>
    <row r="20" spans="2:11" ht="12.9" customHeight="1" x14ac:dyDescent="0.45">
      <c r="B20" s="262"/>
      <c r="C20" s="221"/>
      <c r="D20" s="221"/>
      <c r="E20" s="221"/>
      <c r="F20" s="221"/>
      <c r="G20" s="221"/>
      <c r="H20" s="230"/>
      <c r="I20" s="230" t="str">
        <f t="shared" si="0"/>
        <v/>
      </c>
      <c r="J20" s="221"/>
    </row>
    <row r="21" spans="2:11" ht="12.9" customHeight="1" x14ac:dyDescent="0.45">
      <c r="B21" s="262"/>
      <c r="C21" s="221"/>
      <c r="D21" s="221"/>
      <c r="E21" s="221"/>
      <c r="F21" s="221"/>
      <c r="G21" s="221"/>
      <c r="H21" s="230"/>
      <c r="I21" s="230" t="str">
        <f t="shared" si="0"/>
        <v/>
      </c>
      <c r="J21" s="221"/>
    </row>
    <row r="22" spans="2:11" ht="12.9" customHeight="1" x14ac:dyDescent="0.45">
      <c r="B22" s="262"/>
      <c r="C22" s="221"/>
      <c r="D22" s="221"/>
      <c r="E22" s="221"/>
      <c r="F22" s="221"/>
      <c r="G22" s="221"/>
      <c r="H22" s="230"/>
      <c r="I22" s="230" t="str">
        <f t="shared" si="0"/>
        <v/>
      </c>
      <c r="J22" s="221"/>
    </row>
    <row r="23" spans="2:11" ht="12.9" customHeight="1" x14ac:dyDescent="0.45">
      <c r="B23" s="262"/>
      <c r="C23" s="221"/>
      <c r="D23" s="221"/>
      <c r="E23" s="221"/>
      <c r="F23" s="221"/>
      <c r="G23" s="221"/>
      <c r="H23" s="230"/>
      <c r="I23" s="230" t="str">
        <f t="shared" si="0"/>
        <v/>
      </c>
      <c r="J23" s="221"/>
    </row>
    <row r="24" spans="2:11" ht="12.9" customHeight="1" x14ac:dyDescent="0.45">
      <c r="B24" s="262"/>
      <c r="C24" s="221"/>
      <c r="D24" s="221"/>
      <c r="E24" s="221"/>
      <c r="F24" s="221"/>
      <c r="G24" s="221"/>
      <c r="H24" s="230"/>
      <c r="I24" s="230" t="str">
        <f t="shared" si="0"/>
        <v/>
      </c>
      <c r="J24" s="221"/>
    </row>
    <row r="25" spans="2:11" ht="12.9" customHeight="1" x14ac:dyDescent="0.45">
      <c r="B25" s="262"/>
      <c r="C25" s="221"/>
      <c r="D25" s="221"/>
      <c r="E25" s="221"/>
      <c r="F25" s="221"/>
      <c r="G25" s="221"/>
      <c r="H25" s="230"/>
      <c r="I25" s="230" t="str">
        <f t="shared" si="0"/>
        <v/>
      </c>
      <c r="J25" s="221"/>
    </row>
    <row r="26" spans="2:11" ht="12.9" customHeight="1" x14ac:dyDescent="0.45">
      <c r="B26" s="262"/>
      <c r="C26" s="221"/>
      <c r="D26" s="221"/>
      <c r="E26" s="221"/>
      <c r="F26" s="221"/>
      <c r="G26" s="221"/>
      <c r="H26" s="230"/>
      <c r="I26" s="230" t="str">
        <f t="shared" si="0"/>
        <v/>
      </c>
      <c r="J26" s="221"/>
    </row>
    <row r="27" spans="2:11" ht="12.9" customHeight="1" x14ac:dyDescent="0.45">
      <c r="B27" s="262"/>
      <c r="C27" s="221"/>
      <c r="D27" s="221"/>
      <c r="E27" s="221"/>
      <c r="F27" s="221"/>
      <c r="G27" s="221"/>
      <c r="H27" s="230"/>
      <c r="I27" s="230" t="str">
        <f t="shared" si="0"/>
        <v/>
      </c>
      <c r="J27" s="221"/>
    </row>
    <row r="28" spans="2:11" ht="12.9" customHeight="1" x14ac:dyDescent="0.45">
      <c r="B28" s="262"/>
      <c r="C28" s="221"/>
      <c r="D28" s="221"/>
      <c r="E28" s="221"/>
      <c r="F28" s="221"/>
      <c r="G28" s="221"/>
      <c r="H28" s="230"/>
      <c r="I28" s="230" t="str">
        <f t="shared" si="0"/>
        <v/>
      </c>
      <c r="J28" s="221"/>
    </row>
    <row r="29" spans="2:11" ht="12.9" customHeight="1" x14ac:dyDescent="0.45">
      <c r="B29" s="263"/>
      <c r="C29" s="222"/>
      <c r="D29" s="222"/>
      <c r="E29" s="222"/>
      <c r="F29" s="222"/>
      <c r="G29" s="222"/>
      <c r="H29" s="231"/>
      <c r="I29" s="231" t="str">
        <f t="shared" si="0"/>
        <v/>
      </c>
      <c r="J29" s="222"/>
    </row>
    <row r="30" spans="2:11" ht="12.9" customHeight="1" x14ac:dyDescent="0.45">
      <c r="C30" s="125" t="s">
        <v>72</v>
      </c>
      <c r="D30" s="126"/>
      <c r="E30" s="126"/>
      <c r="F30" s="127" t="str">
        <f>'[1]１号内訳書'!B14</f>
        <v>③システム経費等</v>
      </c>
      <c r="G30" s="128"/>
      <c r="H30" s="128"/>
      <c r="I30" s="129" t="s">
        <v>73</v>
      </c>
      <c r="J30" s="130">
        <f>SUMIF(B:B,"③システム経費等",I:I)</f>
        <v>0</v>
      </c>
      <c r="K30" s="126"/>
    </row>
    <row r="31" spans="2:11" ht="12.9" customHeight="1" x14ac:dyDescent="0.45">
      <c r="D31" s="126"/>
      <c r="E31" s="126"/>
      <c r="F31" s="131" t="str">
        <f>'[1]１号内訳書'!B15</f>
        <v>④エネルギー貯留設備</v>
      </c>
      <c r="G31" s="132"/>
      <c r="H31" s="132"/>
      <c r="I31" s="133" t="s">
        <v>73</v>
      </c>
      <c r="J31" s="134">
        <f>SUMIF(B:B,"④エネルギー貯留設備",I:I)</f>
        <v>0</v>
      </c>
      <c r="K31" s="135"/>
    </row>
    <row r="32" spans="2:11" ht="12.9" customHeight="1" x14ac:dyDescent="0.45">
      <c r="D32" s="126"/>
      <c r="E32" s="126"/>
      <c r="F32" s="126"/>
      <c r="G32" s="126"/>
      <c r="H32" s="126"/>
      <c r="I32" s="126"/>
      <c r="J32" s="136"/>
      <c r="K32" s="137"/>
    </row>
    <row r="33" spans="4:11" ht="12.9" customHeight="1" x14ac:dyDescent="0.45">
      <c r="D33" s="126"/>
      <c r="E33" s="126"/>
      <c r="F33" s="126"/>
      <c r="G33" s="126"/>
      <c r="H33" s="126"/>
      <c r="I33" s="126"/>
      <c r="J33" s="136"/>
      <c r="K33" s="137"/>
    </row>
    <row r="34" spans="4:11" ht="12.9" customHeight="1" x14ac:dyDescent="0.45">
      <c r="K34" s="138"/>
    </row>
    <row r="35" spans="4:11" ht="12.9" customHeight="1" x14ac:dyDescent="0.45">
      <c r="K35" s="138"/>
    </row>
    <row r="36" spans="4:11" ht="12.9" customHeight="1" x14ac:dyDescent="0.45">
      <c r="K36" s="138"/>
    </row>
    <row r="37" spans="4:11" ht="12.9" customHeight="1" x14ac:dyDescent="0.45">
      <c r="K37" s="138"/>
    </row>
    <row r="38" spans="4:11" ht="12.9" customHeight="1" x14ac:dyDescent="0.45">
      <c r="K38" s="138"/>
    </row>
    <row r="39" spans="4:11" ht="12.9" customHeight="1" x14ac:dyDescent="0.45">
      <c r="K39" s="138"/>
    </row>
    <row r="40" spans="4:11" ht="12.9" customHeight="1" x14ac:dyDescent="0.45">
      <c r="K40" s="138"/>
    </row>
    <row r="41" spans="4:11" ht="12.9" customHeight="1" x14ac:dyDescent="0.45">
      <c r="K41" s="138"/>
    </row>
    <row r="42" spans="4:11" ht="12.9" customHeight="1" x14ac:dyDescent="0.45">
      <c r="K42" s="138"/>
    </row>
    <row r="43" spans="4:11" ht="12.9" customHeight="1" x14ac:dyDescent="0.45"/>
    <row r="44" spans="4:11" ht="12.9" customHeight="1" x14ac:dyDescent="0.45"/>
    <row r="45" spans="4:11" ht="12.9" customHeight="1" x14ac:dyDescent="0.45"/>
    <row r="46" spans="4:11" ht="12.9" customHeight="1" x14ac:dyDescent="0.45"/>
    <row r="47" spans="4:11" ht="12.9" customHeight="1" x14ac:dyDescent="0.45"/>
    <row r="48" spans="4:11" ht="12.9" customHeight="1" x14ac:dyDescent="0.45"/>
    <row r="49" spans="7:7" ht="12.9" customHeight="1" x14ac:dyDescent="0.45"/>
    <row r="50" spans="7:7" hidden="1" x14ac:dyDescent="0.45"/>
    <row r="51" spans="7:7" hidden="1" x14ac:dyDescent="0.45">
      <c r="G51" s="125" t="s">
        <v>74</v>
      </c>
    </row>
    <row r="52" spans="7:7" hidden="1" x14ac:dyDescent="0.45">
      <c r="G52" s="125" t="s">
        <v>75</v>
      </c>
    </row>
    <row r="53" spans="7:7" ht="12.9" customHeight="1" x14ac:dyDescent="0.45"/>
    <row r="54" spans="7:7" ht="12.9" customHeight="1" x14ac:dyDescent="0.45"/>
    <row r="55" spans="7:7" ht="12.9" customHeight="1" x14ac:dyDescent="0.45"/>
  </sheetData>
  <sheetProtection algorithmName="SHA-512" hashValue="ylLf41rpX6eRqucOV0f3bNkuVSfwbHBygAX7c544XhX3BFi85Rd+H4RL830sxg2f9ntW4j0xBq58/HtgIJ/dwA==" saltValue="nBeLeGhedGOKs/nlNBE7lQ==" spinCount="100000" sheet="1" insertRows="0"/>
  <phoneticPr fontId="3"/>
  <conditionalFormatting sqref="AF8:AI32">
    <cfRule type="cellIs" dxfId="1" priority="1" operator="equal">
      <formula>0</formula>
    </cfRule>
  </conditionalFormatting>
  <dataValidations count="4">
    <dataValidation allowBlank="1" showErrorMessage="1" prompt="一式の場合は下枠に明細をご記入ください。" sqref="J31" xr:uid="{32657B52-AACE-40C8-A8ED-4D75824A2CDC}"/>
    <dataValidation type="list" allowBlank="1" showInputMessage="1" showErrorMessage="1" sqref="K4:K29" xr:uid="{30D7A613-B4C2-4139-90B3-F3193A003BC8}">
      <formula1>$G$51:$G$52</formula1>
    </dataValidation>
    <dataValidation allowBlank="1" showInputMessage="1" showErrorMessage="1" prompt="一式の場合は下枠に明細をご記入ください。" sqref="J32:J33" xr:uid="{D6FFC4A7-BE69-4F6C-9259-5BCCBAA080B0}"/>
    <dataValidation type="list" allowBlank="1" showInputMessage="1" showErrorMessage="1" sqref="B1:B1048576" xr:uid="{CE09C054-3656-42AE-9E0A-897D3994E486}">
      <formula1>"③システム経費等,④エネルギー貯留設備"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9BC3-3137-40C6-B3AF-FE9A09C0B771}">
  <sheetPr codeName="Sheet7"/>
  <dimension ref="A1:K58"/>
  <sheetViews>
    <sheetView view="pageBreakPreview" zoomScaleNormal="100" zoomScaleSheetLayoutView="100" workbookViewId="0">
      <selection activeCell="B4" sqref="B4"/>
    </sheetView>
  </sheetViews>
  <sheetFormatPr defaultColWidth="8.69921875" defaultRowHeight="13.2" x14ac:dyDescent="0.45"/>
  <cols>
    <col min="1" max="1" width="8.69921875" style="125"/>
    <col min="2" max="2" width="15.3984375" style="125" bestFit="1" customWidth="1"/>
    <col min="3" max="5" width="32.796875" style="125" customWidth="1"/>
    <col min="6" max="8" width="9.296875" style="125" customWidth="1"/>
    <col min="9" max="9" width="14.8984375" style="125" customWidth="1"/>
    <col min="10" max="10" width="14.69921875" style="125" customWidth="1"/>
    <col min="11" max="11" width="45.19921875" style="125" hidden="1" customWidth="1"/>
    <col min="12" max="16384" width="8.69921875" style="125"/>
  </cols>
  <sheetData>
    <row r="1" spans="1:11" x14ac:dyDescent="0.45">
      <c r="A1" s="125" t="str">
        <f>"第"&amp;[1]様式一覧!A11&amp;"号様式　内訳明細"</f>
        <v>第8号様式　内訳明細</v>
      </c>
    </row>
    <row r="2" spans="1:11" x14ac:dyDescent="0.45">
      <c r="B2" s="125" t="s">
        <v>60</v>
      </c>
      <c r="C2" s="126" t="s">
        <v>77</v>
      </c>
      <c r="D2" s="126"/>
      <c r="E2" s="126"/>
      <c r="F2" s="126"/>
      <c r="G2" s="126"/>
      <c r="H2" s="126"/>
      <c r="I2" s="126"/>
      <c r="J2" s="126"/>
    </row>
    <row r="3" spans="1:11" ht="12.9" customHeight="1" x14ac:dyDescent="0.45">
      <c r="B3" s="232" t="s">
        <v>62</v>
      </c>
      <c r="C3" s="219" t="s">
        <v>63</v>
      </c>
      <c r="D3" s="219" t="s">
        <v>64</v>
      </c>
      <c r="E3" s="219" t="s">
        <v>65</v>
      </c>
      <c r="F3" s="219" t="s">
        <v>66</v>
      </c>
      <c r="G3" s="219" t="s">
        <v>67</v>
      </c>
      <c r="H3" s="219" t="s">
        <v>68</v>
      </c>
      <c r="I3" s="219" t="s">
        <v>69</v>
      </c>
      <c r="J3" s="219" t="s">
        <v>70</v>
      </c>
      <c r="K3" s="125" t="s">
        <v>71</v>
      </c>
    </row>
    <row r="4" spans="1:11" ht="12.9" customHeight="1" x14ac:dyDescent="0.45">
      <c r="B4" s="262"/>
      <c r="C4" s="220"/>
      <c r="D4" s="220"/>
      <c r="E4" s="220"/>
      <c r="F4" s="220"/>
      <c r="G4" s="220"/>
      <c r="H4" s="229"/>
      <c r="I4" s="229" t="str">
        <f>IF(ISNUMBER(F4),F4*H4,"")</f>
        <v/>
      </c>
      <c r="J4" s="223"/>
    </row>
    <row r="5" spans="1:11" ht="12.9" customHeight="1" x14ac:dyDescent="0.45">
      <c r="B5" s="262"/>
      <c r="C5" s="221"/>
      <c r="D5" s="221"/>
      <c r="E5" s="221"/>
      <c r="F5" s="221"/>
      <c r="G5" s="221"/>
      <c r="H5" s="230"/>
      <c r="I5" s="230" t="str">
        <f t="shared" ref="I5:I29" si="0">IF(ISNUMBER(F5),F5*H5,"")</f>
        <v/>
      </c>
      <c r="J5" s="224"/>
    </row>
    <row r="6" spans="1:11" ht="12.9" customHeight="1" x14ac:dyDescent="0.45">
      <c r="B6" s="262"/>
      <c r="C6" s="221"/>
      <c r="D6" s="221"/>
      <c r="E6" s="221"/>
      <c r="F6" s="221"/>
      <c r="G6" s="221"/>
      <c r="H6" s="230"/>
      <c r="I6" s="230" t="str">
        <f t="shared" si="0"/>
        <v/>
      </c>
      <c r="J6" s="224"/>
    </row>
    <row r="7" spans="1:11" ht="12.9" customHeight="1" x14ac:dyDescent="0.45">
      <c r="B7" s="262"/>
      <c r="C7" s="221"/>
      <c r="D7" s="221"/>
      <c r="E7" s="221"/>
      <c r="F7" s="221"/>
      <c r="G7" s="221"/>
      <c r="H7" s="230"/>
      <c r="I7" s="230" t="str">
        <f t="shared" si="0"/>
        <v/>
      </c>
      <c r="J7" s="224"/>
    </row>
    <row r="8" spans="1:11" ht="12.9" customHeight="1" x14ac:dyDescent="0.45">
      <c r="B8" s="262"/>
      <c r="C8" s="221"/>
      <c r="D8" s="221"/>
      <c r="E8" s="221"/>
      <c r="F8" s="221"/>
      <c r="G8" s="221"/>
      <c r="H8" s="230"/>
      <c r="I8" s="230" t="str">
        <f t="shared" si="0"/>
        <v/>
      </c>
      <c r="J8" s="224"/>
    </row>
    <row r="9" spans="1:11" ht="12.9" customHeight="1" x14ac:dyDescent="0.45">
      <c r="B9" s="262"/>
      <c r="C9" s="221"/>
      <c r="D9" s="221"/>
      <c r="E9" s="221"/>
      <c r="F9" s="221"/>
      <c r="G9" s="221"/>
      <c r="H9" s="230"/>
      <c r="I9" s="230" t="str">
        <f t="shared" si="0"/>
        <v/>
      </c>
      <c r="J9" s="224"/>
    </row>
    <row r="10" spans="1:11" ht="12.9" customHeight="1" x14ac:dyDescent="0.45">
      <c r="B10" s="262"/>
      <c r="C10" s="221"/>
      <c r="D10" s="221"/>
      <c r="E10" s="221"/>
      <c r="F10" s="221"/>
      <c r="G10" s="221"/>
      <c r="H10" s="230"/>
      <c r="I10" s="230" t="str">
        <f t="shared" si="0"/>
        <v/>
      </c>
      <c r="J10" s="224"/>
    </row>
    <row r="11" spans="1:11" ht="12.9" customHeight="1" x14ac:dyDescent="0.45">
      <c r="B11" s="262"/>
      <c r="C11" s="221"/>
      <c r="D11" s="221"/>
      <c r="E11" s="221"/>
      <c r="F11" s="221"/>
      <c r="G11" s="221"/>
      <c r="H11" s="230"/>
      <c r="I11" s="230" t="str">
        <f t="shared" si="0"/>
        <v/>
      </c>
      <c r="J11" s="224"/>
    </row>
    <row r="12" spans="1:11" ht="12.9" customHeight="1" x14ac:dyDescent="0.45">
      <c r="B12" s="262"/>
      <c r="C12" s="221"/>
      <c r="D12" s="221"/>
      <c r="E12" s="221"/>
      <c r="F12" s="221"/>
      <c r="G12" s="221"/>
      <c r="H12" s="230"/>
      <c r="I12" s="230" t="str">
        <f t="shared" si="0"/>
        <v/>
      </c>
      <c r="J12" s="224"/>
    </row>
    <row r="13" spans="1:11" ht="12.9" customHeight="1" x14ac:dyDescent="0.45">
      <c r="B13" s="262"/>
      <c r="C13" s="221"/>
      <c r="D13" s="221"/>
      <c r="E13" s="221"/>
      <c r="F13" s="221"/>
      <c r="G13" s="221"/>
      <c r="H13" s="230"/>
      <c r="I13" s="230" t="str">
        <f t="shared" si="0"/>
        <v/>
      </c>
      <c r="J13" s="224"/>
    </row>
    <row r="14" spans="1:11" ht="12.9" customHeight="1" x14ac:dyDescent="0.45">
      <c r="B14" s="262"/>
      <c r="C14" s="221"/>
      <c r="D14" s="221"/>
      <c r="E14" s="221"/>
      <c r="F14" s="221"/>
      <c r="G14" s="221"/>
      <c r="H14" s="230"/>
      <c r="I14" s="230" t="str">
        <f t="shared" si="0"/>
        <v/>
      </c>
      <c r="J14" s="224"/>
    </row>
    <row r="15" spans="1:11" ht="12.9" customHeight="1" x14ac:dyDescent="0.45">
      <c r="B15" s="262"/>
      <c r="C15" s="221"/>
      <c r="D15" s="221"/>
      <c r="E15" s="221"/>
      <c r="F15" s="221"/>
      <c r="G15" s="221"/>
      <c r="H15" s="230"/>
      <c r="I15" s="230" t="str">
        <f t="shared" si="0"/>
        <v/>
      </c>
      <c r="J15" s="224"/>
    </row>
    <row r="16" spans="1:11" ht="12.9" customHeight="1" x14ac:dyDescent="0.45">
      <c r="B16" s="262"/>
      <c r="C16" s="221"/>
      <c r="D16" s="221"/>
      <c r="E16" s="221"/>
      <c r="F16" s="221"/>
      <c r="G16" s="221"/>
      <c r="H16" s="230"/>
      <c r="I16" s="230" t="str">
        <f t="shared" si="0"/>
        <v/>
      </c>
      <c r="J16" s="224"/>
    </row>
    <row r="17" spans="2:11" ht="12.9" customHeight="1" x14ac:dyDescent="0.45">
      <c r="B17" s="262"/>
      <c r="C17" s="221"/>
      <c r="D17" s="221"/>
      <c r="E17" s="221"/>
      <c r="F17" s="221"/>
      <c r="G17" s="221"/>
      <c r="H17" s="230"/>
      <c r="I17" s="230" t="str">
        <f t="shared" si="0"/>
        <v/>
      </c>
      <c r="J17" s="224"/>
    </row>
    <row r="18" spans="2:11" ht="12.9" customHeight="1" x14ac:dyDescent="0.45">
      <c r="B18" s="262"/>
      <c r="C18" s="221"/>
      <c r="D18" s="221"/>
      <c r="E18" s="221"/>
      <c r="F18" s="221"/>
      <c r="G18" s="221"/>
      <c r="H18" s="230"/>
      <c r="I18" s="230" t="str">
        <f t="shared" si="0"/>
        <v/>
      </c>
      <c r="J18" s="224"/>
    </row>
    <row r="19" spans="2:11" ht="12.9" customHeight="1" x14ac:dyDescent="0.45">
      <c r="B19" s="262"/>
      <c r="C19" s="221"/>
      <c r="D19" s="221"/>
      <c r="E19" s="221"/>
      <c r="F19" s="221"/>
      <c r="G19" s="221"/>
      <c r="H19" s="230"/>
      <c r="I19" s="230" t="str">
        <f t="shared" si="0"/>
        <v/>
      </c>
      <c r="J19" s="224"/>
    </row>
    <row r="20" spans="2:11" ht="12.9" customHeight="1" x14ac:dyDescent="0.45">
      <c r="B20" s="262"/>
      <c r="C20" s="221"/>
      <c r="D20" s="221"/>
      <c r="E20" s="221"/>
      <c r="F20" s="221"/>
      <c r="G20" s="221"/>
      <c r="H20" s="230"/>
      <c r="I20" s="230" t="str">
        <f t="shared" si="0"/>
        <v/>
      </c>
      <c r="J20" s="224"/>
    </row>
    <row r="21" spans="2:11" ht="12.9" customHeight="1" x14ac:dyDescent="0.45">
      <c r="B21" s="262"/>
      <c r="C21" s="221"/>
      <c r="D21" s="221"/>
      <c r="E21" s="221"/>
      <c r="F21" s="221"/>
      <c r="G21" s="221"/>
      <c r="H21" s="230"/>
      <c r="I21" s="230" t="str">
        <f t="shared" si="0"/>
        <v/>
      </c>
      <c r="J21" s="224"/>
    </row>
    <row r="22" spans="2:11" ht="12.9" customHeight="1" x14ac:dyDescent="0.45">
      <c r="B22" s="262"/>
      <c r="C22" s="221"/>
      <c r="D22" s="221"/>
      <c r="E22" s="221"/>
      <c r="F22" s="221"/>
      <c r="G22" s="221"/>
      <c r="H22" s="230"/>
      <c r="I22" s="230" t="str">
        <f t="shared" si="0"/>
        <v/>
      </c>
      <c r="J22" s="224"/>
    </row>
    <row r="23" spans="2:11" ht="12.9" customHeight="1" x14ac:dyDescent="0.45">
      <c r="B23" s="262"/>
      <c r="C23" s="221"/>
      <c r="D23" s="221"/>
      <c r="E23" s="221"/>
      <c r="F23" s="221"/>
      <c r="G23" s="221"/>
      <c r="H23" s="230"/>
      <c r="I23" s="230" t="str">
        <f t="shared" si="0"/>
        <v/>
      </c>
      <c r="J23" s="224"/>
    </row>
    <row r="24" spans="2:11" ht="12.9" customHeight="1" x14ac:dyDescent="0.45">
      <c r="B24" s="262"/>
      <c r="C24" s="221"/>
      <c r="D24" s="221"/>
      <c r="E24" s="221"/>
      <c r="F24" s="221"/>
      <c r="G24" s="221"/>
      <c r="H24" s="230"/>
      <c r="I24" s="230" t="str">
        <f t="shared" si="0"/>
        <v/>
      </c>
      <c r="J24" s="224"/>
    </row>
    <row r="25" spans="2:11" ht="12.9" customHeight="1" x14ac:dyDescent="0.45">
      <c r="B25" s="262"/>
      <c r="C25" s="221"/>
      <c r="D25" s="221"/>
      <c r="E25" s="221"/>
      <c r="F25" s="221"/>
      <c r="G25" s="221"/>
      <c r="H25" s="230"/>
      <c r="I25" s="230" t="str">
        <f t="shared" si="0"/>
        <v/>
      </c>
      <c r="J25" s="224"/>
    </row>
    <row r="26" spans="2:11" ht="12.9" customHeight="1" x14ac:dyDescent="0.45">
      <c r="B26" s="262"/>
      <c r="C26" s="221"/>
      <c r="D26" s="221"/>
      <c r="E26" s="221"/>
      <c r="F26" s="221"/>
      <c r="G26" s="221"/>
      <c r="H26" s="230"/>
      <c r="I26" s="230" t="str">
        <f t="shared" si="0"/>
        <v/>
      </c>
      <c r="J26" s="224"/>
    </row>
    <row r="27" spans="2:11" ht="12.9" customHeight="1" x14ac:dyDescent="0.45">
      <c r="B27" s="262"/>
      <c r="C27" s="221"/>
      <c r="D27" s="221"/>
      <c r="E27" s="221"/>
      <c r="F27" s="221"/>
      <c r="G27" s="221"/>
      <c r="H27" s="230"/>
      <c r="I27" s="230" t="str">
        <f t="shared" si="0"/>
        <v/>
      </c>
      <c r="J27" s="224"/>
    </row>
    <row r="28" spans="2:11" ht="12.9" customHeight="1" x14ac:dyDescent="0.45">
      <c r="B28" s="262"/>
      <c r="C28" s="221"/>
      <c r="D28" s="221"/>
      <c r="E28" s="221"/>
      <c r="F28" s="221"/>
      <c r="G28" s="221"/>
      <c r="H28" s="230"/>
      <c r="I28" s="230" t="str">
        <f t="shared" si="0"/>
        <v/>
      </c>
      <c r="J28" s="224"/>
    </row>
    <row r="29" spans="2:11" ht="12.9" customHeight="1" x14ac:dyDescent="0.45">
      <c r="B29" s="263"/>
      <c r="C29" s="222"/>
      <c r="D29" s="222"/>
      <c r="E29" s="222"/>
      <c r="F29" s="222"/>
      <c r="G29" s="222"/>
      <c r="H29" s="231"/>
      <c r="I29" s="231" t="str">
        <f t="shared" si="0"/>
        <v/>
      </c>
      <c r="J29" s="225"/>
    </row>
    <row r="30" spans="2:11" ht="12.9" customHeight="1" x14ac:dyDescent="0.45">
      <c r="B30" s="233"/>
      <c r="C30" s="233" t="s">
        <v>72</v>
      </c>
      <c r="D30" s="234"/>
      <c r="E30" s="234"/>
      <c r="F30" s="235" t="str">
        <f>'[1]１号内訳書'!B18</f>
        <v>⑤システム構築費等</v>
      </c>
      <c r="G30" s="236"/>
      <c r="H30" s="236"/>
      <c r="I30" s="237" t="s">
        <v>73</v>
      </c>
      <c r="J30" s="238">
        <f>SUMIF(B:B,"⑤システム構築費等",I:I)</f>
        <v>0</v>
      </c>
      <c r="K30" s="126"/>
    </row>
    <row r="31" spans="2:11" ht="12.9" customHeight="1" x14ac:dyDescent="0.45">
      <c r="B31" s="233"/>
      <c r="C31" s="233"/>
      <c r="D31" s="234"/>
      <c r="E31" s="234"/>
      <c r="F31" s="239" t="str">
        <f>'[1]１号内訳書'!B19</f>
        <v>⑥再エネ発電設備</v>
      </c>
      <c r="G31" s="234"/>
      <c r="H31" s="234"/>
      <c r="I31" s="240" t="s">
        <v>73</v>
      </c>
      <c r="J31" s="241">
        <f>SUMIF(B:B,"⑥再エネ発電設備",I:I)</f>
        <v>0</v>
      </c>
      <c r="K31" s="135"/>
    </row>
    <row r="32" spans="2:11" ht="12.9" customHeight="1" x14ac:dyDescent="0.45">
      <c r="B32" s="233"/>
      <c r="C32" s="233"/>
      <c r="D32" s="234"/>
      <c r="E32" s="234"/>
      <c r="F32" s="239" t="str">
        <f>'[1]１号内訳書'!B20</f>
        <v>⑦エネルギー貯留設備</v>
      </c>
      <c r="G32" s="234"/>
      <c r="H32" s="234"/>
      <c r="I32" s="240" t="s">
        <v>73</v>
      </c>
      <c r="J32" s="241">
        <f>SUMIF(B:B,"⑦エネルギー貯留設備",I:I)</f>
        <v>0</v>
      </c>
      <c r="K32" s="135"/>
    </row>
    <row r="33" spans="2:11" ht="12.9" customHeight="1" x14ac:dyDescent="0.45">
      <c r="B33" s="233"/>
      <c r="C33" s="233"/>
      <c r="D33" s="234"/>
      <c r="E33" s="234"/>
      <c r="F33" s="242" t="str">
        <f>'[1]１号内訳書'!B21</f>
        <v>⑧通信機器</v>
      </c>
      <c r="G33" s="243"/>
      <c r="H33" s="243"/>
      <c r="I33" s="244" t="s">
        <v>73</v>
      </c>
      <c r="J33" s="245">
        <f>SUMIF(B:B,"⑧通信機器",I:I)</f>
        <v>0</v>
      </c>
    </row>
    <row r="34" spans="2:11" ht="12.9" customHeight="1" x14ac:dyDescent="0.45">
      <c r="B34" s="233"/>
      <c r="C34" s="233"/>
      <c r="D34" s="234"/>
      <c r="E34" s="234"/>
      <c r="F34" s="234"/>
      <c r="G34" s="234"/>
      <c r="H34" s="234"/>
      <c r="I34" s="234"/>
      <c r="J34" s="246"/>
      <c r="K34" s="137"/>
    </row>
    <row r="35" spans="2:11" ht="12.9" customHeight="1" x14ac:dyDescent="0.45">
      <c r="B35" s="233"/>
      <c r="C35" s="233"/>
      <c r="D35" s="234"/>
      <c r="E35" s="234"/>
      <c r="F35" s="235" t="s">
        <v>78</v>
      </c>
      <c r="G35" s="236"/>
      <c r="H35" s="236"/>
      <c r="I35" s="236"/>
      <c r="J35" s="247"/>
      <c r="K35" s="137"/>
    </row>
    <row r="36" spans="2:11" ht="12.9" customHeight="1" x14ac:dyDescent="0.45">
      <c r="B36" s="233"/>
      <c r="C36" s="233"/>
      <c r="D36" s="233"/>
      <c r="E36" s="233"/>
      <c r="F36" s="248"/>
      <c r="G36" s="249"/>
      <c r="H36" s="249" t="s">
        <v>141</v>
      </c>
      <c r="I36" s="264"/>
      <c r="J36" s="250" t="s">
        <v>79</v>
      </c>
      <c r="K36" s="137"/>
    </row>
    <row r="37" spans="2:11" ht="12.9" customHeight="1" x14ac:dyDescent="0.45">
      <c r="B37" s="233"/>
      <c r="C37" s="233"/>
      <c r="D37" s="233"/>
      <c r="E37" s="233"/>
      <c r="F37" s="251" t="s">
        <v>80</v>
      </c>
      <c r="G37" s="252"/>
      <c r="H37" s="252"/>
      <c r="I37" s="252"/>
      <c r="J37" s="253"/>
      <c r="K37" s="138"/>
    </row>
    <row r="38" spans="2:11" ht="12.9" customHeight="1" x14ac:dyDescent="0.45">
      <c r="B38" s="233"/>
      <c r="C38" s="233"/>
      <c r="D38" s="233"/>
      <c r="E38" s="233"/>
      <c r="F38" s="248"/>
      <c r="G38" s="249"/>
      <c r="H38" s="249" t="s">
        <v>142</v>
      </c>
      <c r="I38" s="264"/>
      <c r="J38" s="250" t="s">
        <v>79</v>
      </c>
      <c r="K38" s="138"/>
    </row>
    <row r="39" spans="2:11" ht="12.9" customHeight="1" x14ac:dyDescent="0.45">
      <c r="D39" s="126"/>
      <c r="E39" s="126"/>
      <c r="F39" s="126"/>
      <c r="G39" s="126"/>
      <c r="H39" s="126"/>
      <c r="I39" s="126"/>
      <c r="J39" s="136"/>
      <c r="K39" s="137"/>
    </row>
    <row r="40" spans="2:11" ht="12.9" customHeight="1" x14ac:dyDescent="0.45">
      <c r="K40" s="138"/>
    </row>
    <row r="41" spans="2:11" ht="12.9" customHeight="1" x14ac:dyDescent="0.45">
      <c r="K41" s="138"/>
    </row>
    <row r="42" spans="2:11" ht="12.9" customHeight="1" x14ac:dyDescent="0.45">
      <c r="K42" s="138"/>
    </row>
    <row r="43" spans="2:11" ht="12.9" customHeight="1" x14ac:dyDescent="0.45">
      <c r="K43" s="138"/>
    </row>
    <row r="44" spans="2:11" ht="12.9" customHeight="1" x14ac:dyDescent="0.45">
      <c r="K44" s="138"/>
    </row>
    <row r="45" spans="2:11" ht="12.9" customHeight="1" x14ac:dyDescent="0.45">
      <c r="K45" s="138"/>
    </row>
    <row r="46" spans="2:11" ht="12.9" customHeight="1" x14ac:dyDescent="0.45">
      <c r="K46" s="138"/>
    </row>
    <row r="47" spans="2:11" ht="12.9" customHeight="1" x14ac:dyDescent="0.45">
      <c r="K47" s="138"/>
    </row>
    <row r="48" spans="2:11" ht="12.9" customHeight="1" x14ac:dyDescent="0.45">
      <c r="K48" s="138"/>
    </row>
    <row r="49" spans="7:7" ht="12.9" customHeight="1" x14ac:dyDescent="0.45"/>
    <row r="50" spans="7:7" ht="12.9" customHeight="1" x14ac:dyDescent="0.45"/>
    <row r="51" spans="7:7" ht="12.9" customHeight="1" x14ac:dyDescent="0.45"/>
    <row r="52" spans="7:7" ht="12.9" customHeight="1" x14ac:dyDescent="0.45"/>
    <row r="53" spans="7:7" ht="12.9" customHeight="1" x14ac:dyDescent="0.45"/>
    <row r="54" spans="7:7" ht="12.9" customHeight="1" x14ac:dyDescent="0.45"/>
    <row r="55" spans="7:7" ht="14.4" customHeight="1" x14ac:dyDescent="0.45"/>
    <row r="56" spans="7:7" hidden="1" x14ac:dyDescent="0.45"/>
    <row r="57" spans="7:7" hidden="1" x14ac:dyDescent="0.45">
      <c r="G57" s="125" t="s">
        <v>74</v>
      </c>
    </row>
    <row r="58" spans="7:7" hidden="1" x14ac:dyDescent="0.45">
      <c r="G58" s="125" t="s">
        <v>75</v>
      </c>
    </row>
  </sheetData>
  <sheetProtection algorithmName="SHA-512" hashValue="2CZl1RMQZs75NBf13a1+pPMuPWuTYqcGbKxGYZvoLYPEsSZD02KYT0jDSn82x1u5GJQ6sgtv5biIFkVig43REA==" saltValue="D/9UJjt++N05VyDYR1rhEA==" spinCount="100000" sheet="1" insertRows="0"/>
  <phoneticPr fontId="3"/>
  <conditionalFormatting sqref="AF8:AI32">
    <cfRule type="cellIs" dxfId="0" priority="1" operator="equal">
      <formula>0</formula>
    </cfRule>
  </conditionalFormatting>
  <dataValidations count="5">
    <dataValidation allowBlank="1" showErrorMessage="1" prompt="一式の場合は下枠に明細をご記入ください。" sqref="J30:J33" xr:uid="{4C4CE163-11DA-4003-AE32-B7B8E78F0761}"/>
    <dataValidation type="list" allowBlank="1" showInputMessage="1" showErrorMessage="1" sqref="K4:K29" xr:uid="{9B659B03-B368-4237-BB7A-E62DD4ADA6BA}">
      <formula1>$G$57:$G$58</formula1>
    </dataValidation>
    <dataValidation allowBlank="1" showInputMessage="1" showErrorMessage="1" prompt="一式の場合は下枠に明細をご記入ください。" sqref="J34:J35 J39" xr:uid="{D0BCC5DC-7F93-4A98-8863-E53B99582C96}"/>
    <dataValidation type="list" allowBlank="1" showInputMessage="1" showErrorMessage="1" sqref="D35 D39" xr:uid="{D1760B50-1DF3-4C71-97A7-CE9B52B2091A}">
      <formula1>"〇,×"</formula1>
    </dataValidation>
    <dataValidation type="list" allowBlank="1" showInputMessage="1" showErrorMessage="1" sqref="B1:B1048576" xr:uid="{83933CD5-A3A4-49A3-86BA-D9E860789BEF}">
      <formula1>"⑤システム構築費等,⑥再エネ発電設備,⑦エネルギー貯留設備,⑧通信機器"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32B1-4651-45F3-9F2F-21772ED2099A}">
  <sheetPr codeName="Sheet8"/>
  <dimension ref="A1:AE72"/>
  <sheetViews>
    <sheetView view="pageBreakPreview" zoomScale="85" zoomScaleNormal="100" zoomScaleSheetLayoutView="85" workbookViewId="0">
      <selection activeCell="V3" sqref="V3:W3"/>
    </sheetView>
  </sheetViews>
  <sheetFormatPr defaultColWidth="3" defaultRowHeight="12" customHeight="1" x14ac:dyDescent="0.15"/>
  <cols>
    <col min="1" max="16384" width="3" style="4"/>
  </cols>
  <sheetData>
    <row r="1" spans="1:31" ht="12" customHeight="1" x14ac:dyDescent="0.15">
      <c r="A1" s="1"/>
      <c r="C1" s="3" t="str">
        <f>"第"&amp;[1]様式一覧!A13&amp;"号様式（第"&amp;[1]様式一覧!D13&amp;"条関係）"</f>
        <v>第10号様式（第19条関係）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E3" s="139"/>
    </row>
    <row r="4" spans="1:31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31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31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1" s="2" customFormat="1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  <c r="AE7" s="5"/>
    </row>
    <row r="8" spans="1:31" s="2" customFormat="1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  <c r="AE8" s="5"/>
    </row>
    <row r="9" spans="1:31" s="2" customFormat="1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  <c r="AE9" s="5"/>
    </row>
    <row r="10" spans="1:31" s="2" customFormat="1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  <c r="AE10" s="5"/>
    </row>
    <row r="11" spans="1:31" s="2" customFormat="1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  <c r="AE11" s="5"/>
    </row>
    <row r="12" spans="1:31" s="2" customFormat="1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  <c r="AE12" s="5"/>
    </row>
    <row r="13" spans="1:31" s="2" customFormat="1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  <c r="AE13" s="5"/>
    </row>
    <row r="14" spans="1:31" s="2" customFormat="1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  <c r="AE14" s="5"/>
    </row>
    <row r="15" spans="1:31" s="2" customFormat="1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5"/>
    </row>
    <row r="16" spans="1:31" s="2" customFormat="1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  <c r="AE16" s="5"/>
    </row>
    <row r="17" spans="1:31" s="2" customFormat="1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  <c r="AE17" s="5"/>
    </row>
    <row r="18" spans="1:31" s="2" customFormat="1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  <c r="AE18" s="5"/>
    </row>
    <row r="19" spans="1:31" s="2" customFormat="1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  <c r="AE19" s="5"/>
    </row>
    <row r="20" spans="1:31" s="2" customFormat="1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  <c r="AE20" s="5"/>
    </row>
    <row r="21" spans="1:31" s="2" customFormat="1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  <c r="AE21" s="5"/>
    </row>
    <row r="22" spans="1:31" s="2" customFormat="1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  <c r="AE22" s="5"/>
    </row>
    <row r="23" spans="1:31" s="2" customFormat="1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  <c r="AE23" s="5"/>
    </row>
    <row r="24" spans="1:31" s="2" customFormat="1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  <c r="AE24" s="5"/>
    </row>
    <row r="25" spans="1:31" s="2" customFormat="1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  <c r="AE25" s="5"/>
    </row>
    <row r="26" spans="1:31" s="2" customFormat="1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  <c r="AE26" s="5"/>
    </row>
    <row r="27" spans="1:31" s="2" customFormat="1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  <c r="AE27" s="5"/>
    </row>
    <row r="28" spans="1:31" s="2" customFormat="1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  <c r="AE28" s="5"/>
    </row>
    <row r="29" spans="1:31" s="2" customFormat="1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  <c r="AE29" s="5"/>
    </row>
    <row r="30" spans="1:31" s="2" customFormat="1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  <c r="AE30" s="5"/>
    </row>
    <row r="31" spans="1:31" s="2" customFormat="1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  <c r="AE31" s="5"/>
    </row>
    <row r="32" spans="1:31" s="2" customFormat="1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  <c r="AE32" s="5"/>
    </row>
    <row r="33" spans="1:31" s="2" customFormat="1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  <c r="AE33" s="5"/>
    </row>
    <row r="34" spans="1:31" s="2" customFormat="1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  <c r="AE34" s="5"/>
    </row>
    <row r="35" spans="1:31" s="2" customFormat="1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  <c r="AE35" s="5"/>
    </row>
    <row r="36" spans="1:31" s="2" customFormat="1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  <c r="AE36" s="5"/>
    </row>
    <row r="37" spans="1:31" s="2" customFormat="1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  <c r="AE37" s="5"/>
    </row>
    <row r="38" spans="1:31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1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31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31" ht="12" customHeight="1" x14ac:dyDescent="0.15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31" ht="12" customHeight="1" x14ac:dyDescent="0.15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31" ht="12" customHeight="1" x14ac:dyDescent="0.15">
      <c r="A44" s="1"/>
      <c r="B44" s="1"/>
      <c r="C44" s="11" t="s">
        <v>81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31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31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31" ht="12" customHeight="1" x14ac:dyDescent="0.15">
      <c r="A47" s="1"/>
      <c r="B47" s="1"/>
      <c r="C47" s="214"/>
      <c r="D47" s="214"/>
      <c r="E47" s="189" t="s">
        <v>0</v>
      </c>
      <c r="F47" s="215"/>
      <c r="G47" s="189" t="s">
        <v>1</v>
      </c>
      <c r="H47" s="215"/>
      <c r="I47" s="187" t="s">
        <v>128</v>
      </c>
      <c r="J47" s="187"/>
      <c r="K47" s="215"/>
      <c r="L47" s="187" t="s">
        <v>129</v>
      </c>
      <c r="M47" s="187"/>
      <c r="N47" s="187"/>
      <c r="O47" s="187"/>
      <c r="P47" s="214"/>
      <c r="Q47" s="214"/>
      <c r="R47" s="186" t="s">
        <v>135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</row>
    <row r="48" spans="1:31" ht="12" customHeight="1" x14ac:dyDescent="0.15">
      <c r="A48" s="1"/>
      <c r="B48" s="1"/>
      <c r="C48" s="186" t="s">
        <v>136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</row>
    <row r="49" spans="1:31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</row>
    <row r="50" spans="1:31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</row>
    <row r="51" spans="1:31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31" ht="12" customHeight="1" x14ac:dyDescent="0.15">
      <c r="C52" s="140"/>
      <c r="D52" s="22" t="s">
        <v>12</v>
      </c>
      <c r="E52" s="22"/>
      <c r="F52" s="22"/>
      <c r="G52" s="22"/>
      <c r="H52" s="22"/>
      <c r="I52" s="22"/>
      <c r="J52" s="22"/>
      <c r="K52" s="22"/>
      <c r="L52" s="22"/>
      <c r="M52" s="22"/>
      <c r="N52" s="195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7"/>
      <c r="AE52" s="17"/>
    </row>
    <row r="53" spans="1:31" ht="12" customHeight="1" x14ac:dyDescent="0.15">
      <c r="C53" s="14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198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200"/>
    </row>
    <row r="54" spans="1:31" s="26" customFormat="1" ht="12" customHeight="1" x14ac:dyDescent="0.15">
      <c r="A54" s="20"/>
      <c r="B54" s="20"/>
      <c r="C54" s="142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</row>
    <row r="55" spans="1:31" ht="12" customHeight="1" x14ac:dyDescent="0.15">
      <c r="A55" s="1"/>
      <c r="B55" s="1"/>
      <c r="C55" s="145" t="s">
        <v>82</v>
      </c>
      <c r="D55" s="146"/>
      <c r="E55" s="146"/>
      <c r="F55" s="146"/>
      <c r="G55" s="146"/>
      <c r="H55" s="147"/>
      <c r="I55" s="336" t="s">
        <v>83</v>
      </c>
      <c r="J55" s="337"/>
      <c r="K55" s="337"/>
      <c r="L55" s="337"/>
      <c r="M55" s="337"/>
      <c r="N55" s="337"/>
      <c r="O55" s="337"/>
      <c r="P55" s="337"/>
      <c r="Q55" s="337"/>
      <c r="R55" s="338"/>
      <c r="S55" s="336" t="s">
        <v>84</v>
      </c>
      <c r="T55" s="337"/>
      <c r="U55" s="337"/>
      <c r="V55" s="337"/>
      <c r="W55" s="337"/>
      <c r="X55" s="337"/>
      <c r="Y55" s="337"/>
      <c r="Z55" s="337"/>
      <c r="AA55" s="337"/>
      <c r="AB55" s="338"/>
    </row>
    <row r="56" spans="1:31" ht="12" customHeight="1" x14ac:dyDescent="0.15">
      <c r="A56" s="1"/>
      <c r="B56" s="1"/>
      <c r="C56" s="148"/>
      <c r="D56" s="149"/>
      <c r="E56" s="149"/>
      <c r="F56" s="149"/>
      <c r="G56" s="149"/>
      <c r="H56" s="150"/>
      <c r="I56" s="339"/>
      <c r="J56" s="340"/>
      <c r="K56" s="340"/>
      <c r="L56" s="340"/>
      <c r="M56" s="340"/>
      <c r="N56" s="340"/>
      <c r="O56" s="340"/>
      <c r="P56" s="340"/>
      <c r="Q56" s="340"/>
      <c r="R56" s="341"/>
      <c r="S56" s="339"/>
      <c r="T56" s="340"/>
      <c r="U56" s="340"/>
      <c r="V56" s="340"/>
      <c r="W56" s="340"/>
      <c r="X56" s="340"/>
      <c r="Y56" s="340"/>
      <c r="Z56" s="340"/>
      <c r="AA56" s="340"/>
      <c r="AB56" s="341"/>
    </row>
    <row r="57" spans="1:31" ht="12" customHeight="1" x14ac:dyDescent="0.15">
      <c r="A57" s="1"/>
      <c r="B57" s="1"/>
      <c r="C57" s="151"/>
      <c r="D57" s="45" t="s">
        <v>85</v>
      </c>
      <c r="E57" s="45"/>
      <c r="F57" s="45"/>
      <c r="G57" s="45"/>
      <c r="H57" s="45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</row>
    <row r="58" spans="1:31" ht="12" customHeight="1" x14ac:dyDescent="0.15">
      <c r="A58" s="1"/>
      <c r="B58" s="1"/>
      <c r="C58" s="152"/>
      <c r="D58" s="54"/>
      <c r="E58" s="54"/>
      <c r="F58" s="54"/>
      <c r="G58" s="54"/>
      <c r="H58" s="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</row>
    <row r="59" spans="1:31" ht="12" customHeight="1" x14ac:dyDescent="0.15">
      <c r="A59" s="1"/>
      <c r="B59" s="1"/>
      <c r="C59" s="151"/>
      <c r="D59" s="45" t="s">
        <v>86</v>
      </c>
      <c r="E59" s="45"/>
      <c r="F59" s="45"/>
      <c r="G59" s="45"/>
      <c r="H59" s="45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</row>
    <row r="60" spans="1:31" ht="12" customHeight="1" x14ac:dyDescent="0.15">
      <c r="A60" s="1"/>
      <c r="B60" s="1"/>
      <c r="C60" s="152"/>
      <c r="D60" s="54"/>
      <c r="E60" s="54"/>
      <c r="F60" s="54"/>
      <c r="G60" s="54"/>
      <c r="H60" s="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</row>
    <row r="61" spans="1:31" ht="12" customHeight="1" x14ac:dyDescent="0.15">
      <c r="A61" s="1"/>
      <c r="B61" s="1"/>
      <c r="C61" s="151"/>
      <c r="D61" s="45" t="s">
        <v>87</v>
      </c>
      <c r="E61" s="45"/>
      <c r="F61" s="45"/>
      <c r="G61" s="45"/>
      <c r="H61" s="45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</row>
    <row r="62" spans="1:31" ht="12" customHeight="1" x14ac:dyDescent="0.15">
      <c r="A62" s="1"/>
      <c r="B62" s="1"/>
      <c r="C62" s="152"/>
      <c r="D62" s="54"/>
      <c r="E62" s="54"/>
      <c r="F62" s="54"/>
      <c r="G62" s="54"/>
      <c r="H62" s="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</row>
    <row r="63" spans="1:31" ht="12" customHeight="1" x14ac:dyDescent="0.15">
      <c r="A63" s="1"/>
      <c r="B63" s="1"/>
      <c r="C63" s="151"/>
      <c r="D63" s="45" t="s">
        <v>88</v>
      </c>
      <c r="E63" s="45"/>
      <c r="F63" s="45"/>
      <c r="G63" s="45"/>
      <c r="H63" s="45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</row>
    <row r="64" spans="1:31" ht="12" customHeight="1" x14ac:dyDescent="0.15">
      <c r="A64" s="1"/>
      <c r="B64" s="1"/>
      <c r="C64" s="152"/>
      <c r="D64" s="54"/>
      <c r="E64" s="54"/>
      <c r="F64" s="54"/>
      <c r="G64" s="54"/>
      <c r="H64" s="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</row>
    <row r="65" spans="1:29" ht="12" customHeight="1" x14ac:dyDescent="0.15">
      <c r="A65" s="1"/>
      <c r="B65" s="1"/>
      <c r="C65" s="151"/>
      <c r="D65" s="45" t="s">
        <v>89</v>
      </c>
      <c r="E65" s="45"/>
      <c r="F65" s="45"/>
      <c r="G65" s="45"/>
      <c r="H65" s="45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</row>
    <row r="66" spans="1:29" ht="12" customHeight="1" x14ac:dyDescent="0.15">
      <c r="A66" s="1"/>
      <c r="B66" s="1"/>
      <c r="C66" s="153"/>
      <c r="D66" s="45"/>
      <c r="E66" s="45"/>
      <c r="F66" s="45"/>
      <c r="G66" s="45"/>
      <c r="H66" s="45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</row>
    <row r="67" spans="1:29" ht="12" customHeight="1" x14ac:dyDescent="0.15">
      <c r="A67" s="1"/>
      <c r="B67" s="1"/>
      <c r="C67" s="153"/>
      <c r="D67" s="45"/>
      <c r="E67" s="45"/>
      <c r="F67" s="45"/>
      <c r="G67" s="45"/>
      <c r="H67" s="45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</row>
    <row r="68" spans="1:29" ht="12" customHeight="1" x14ac:dyDescent="0.15">
      <c r="A68" s="1"/>
      <c r="B68" s="1"/>
      <c r="C68" s="153"/>
      <c r="D68" s="45"/>
      <c r="E68" s="45"/>
      <c r="F68" s="45"/>
      <c r="G68" s="45"/>
      <c r="H68" s="45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</row>
    <row r="69" spans="1:29" ht="12" customHeight="1" x14ac:dyDescent="0.15">
      <c r="A69" s="1"/>
      <c r="B69" s="1"/>
      <c r="C69" s="152"/>
      <c r="D69" s="54"/>
      <c r="E69" s="54"/>
      <c r="F69" s="54"/>
      <c r="G69" s="54"/>
      <c r="H69" s="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</row>
    <row r="70" spans="1:29" ht="12" customHeight="1" x14ac:dyDescent="0.15">
      <c r="C70" s="1"/>
      <c r="D70" s="1"/>
      <c r="E70" s="56"/>
      <c r="F70" s="57"/>
      <c r="G70" s="57"/>
      <c r="H70" s="57"/>
      <c r="I70" s="57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</row>
    <row r="71" spans="1:29" ht="12" customHeight="1" x14ac:dyDescent="0.15">
      <c r="E71" s="154"/>
    </row>
    <row r="72" spans="1:29" ht="12" customHeight="1" x14ac:dyDescent="0.15">
      <c r="AC72" s="59"/>
    </row>
  </sheetData>
  <sheetProtection algorithmName="SHA-512" hashValue="vzbsq1PDTeF4sHuq66q1wGuqA3VotWPEmwcquBy6mPVtPmwPZUN3ptfeX+pDvkQBgjWzsxpUR5mQhvItq35hfA==" saltValue="s6jFuzf/d++30MgjUd5Lcw==" spinCount="100000" sheet="1" selectLockedCells="1"/>
  <mergeCells count="60">
    <mergeCell ref="P47:Q47"/>
    <mergeCell ref="R47:AB47"/>
    <mergeCell ref="C48:AB50"/>
    <mergeCell ref="C63:C64"/>
    <mergeCell ref="D63:H64"/>
    <mergeCell ref="I63:R64"/>
    <mergeCell ref="S63:AB64"/>
    <mergeCell ref="C65:C69"/>
    <mergeCell ref="D65:H69"/>
    <mergeCell ref="I65:R69"/>
    <mergeCell ref="S65:AB69"/>
    <mergeCell ref="C59:C60"/>
    <mergeCell ref="D59:H60"/>
    <mergeCell ref="I59:R60"/>
    <mergeCell ref="S59:AB60"/>
    <mergeCell ref="C61:C62"/>
    <mergeCell ref="D61:H62"/>
    <mergeCell ref="I61:R62"/>
    <mergeCell ref="S61:AB62"/>
    <mergeCell ref="C55:H56"/>
    <mergeCell ref="I55:R56"/>
    <mergeCell ref="S55:AB56"/>
    <mergeCell ref="C57:C58"/>
    <mergeCell ref="D57:H58"/>
    <mergeCell ref="I57:R58"/>
    <mergeCell ref="S57:AB58"/>
    <mergeCell ref="C40:AB41"/>
    <mergeCell ref="C42:AB43"/>
    <mergeCell ref="C44:AB45"/>
    <mergeCell ref="C52:C53"/>
    <mergeCell ref="D52:M53"/>
    <mergeCell ref="N52:AB53"/>
    <mergeCell ref="C47:D47"/>
    <mergeCell ref="I47:J47"/>
    <mergeCell ref="L47:O47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3917-FCA1-4A1B-BAE5-36B74654B58B}">
  <sheetPr codeName="Sheet9"/>
  <dimension ref="A1:AE68"/>
  <sheetViews>
    <sheetView view="pageBreakPreview" zoomScaleNormal="100" zoomScaleSheetLayoutView="100" workbookViewId="0">
      <selection activeCell="V3" sqref="V3:W3"/>
    </sheetView>
  </sheetViews>
  <sheetFormatPr defaultColWidth="3" defaultRowHeight="12" customHeight="1" x14ac:dyDescent="0.15"/>
  <cols>
    <col min="1" max="30" width="3" style="2"/>
    <col min="31" max="31" width="3" style="5"/>
    <col min="32" max="16384" width="3" style="2"/>
  </cols>
  <sheetData>
    <row r="1" spans="1:31" ht="12" customHeight="1" x14ac:dyDescent="0.15">
      <c r="A1" s="1"/>
      <c r="C1" s="3" t="str">
        <f>"第"&amp;[1]様式一覧!A14&amp;"号様式（第"&amp;[1]様式一覧!D14&amp;"条関係）"</f>
        <v>第11号様式（第21条関係）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</row>
    <row r="2" spans="1:3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4"/>
    </row>
    <row r="3" spans="1:3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6"/>
      <c r="V3" s="70"/>
      <c r="W3" s="70"/>
      <c r="X3" s="1" t="s">
        <v>0</v>
      </c>
      <c r="Y3" s="217"/>
      <c r="Z3" s="1" t="s">
        <v>1</v>
      </c>
      <c r="AA3" s="217"/>
      <c r="AB3" s="1" t="s">
        <v>2</v>
      </c>
      <c r="AC3" s="4"/>
      <c r="AD3" s="4"/>
      <c r="AE3" s="155"/>
    </row>
    <row r="4" spans="1:31" ht="12" customHeight="1" x14ac:dyDescent="0.15">
      <c r="A4" s="1"/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  <c r="Z4" s="4"/>
      <c r="AA4" s="4"/>
      <c r="AB4" s="4"/>
      <c r="AC4" s="4"/>
      <c r="AD4" s="4"/>
    </row>
    <row r="5" spans="1:31" ht="12" customHeight="1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</row>
    <row r="6" spans="1:31" ht="12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4"/>
    </row>
    <row r="7" spans="1:31" ht="12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5</v>
      </c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4"/>
    </row>
    <row r="8" spans="1:31" ht="12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8" t="s">
        <v>6</v>
      </c>
      <c r="R8" s="8"/>
      <c r="S8" s="8"/>
      <c r="T8" s="216"/>
      <c r="U8" s="216"/>
      <c r="V8" s="216"/>
      <c r="W8" s="216"/>
      <c r="X8" s="216"/>
      <c r="Y8" s="216"/>
      <c r="Z8" s="216"/>
      <c r="AA8" s="216"/>
      <c r="AB8" s="216"/>
      <c r="AC8" s="4"/>
      <c r="AD8" s="4"/>
    </row>
    <row r="9" spans="1:31" ht="12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  <c r="T9" s="216"/>
      <c r="U9" s="216"/>
      <c r="V9" s="216"/>
      <c r="W9" s="216"/>
      <c r="X9" s="216"/>
      <c r="Y9" s="216"/>
      <c r="Z9" s="216"/>
      <c r="AA9" s="216"/>
      <c r="AB9" s="216"/>
      <c r="AC9" s="4"/>
      <c r="AD9" s="4"/>
    </row>
    <row r="10" spans="1:31" ht="12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8" t="s">
        <v>7</v>
      </c>
      <c r="R10" s="8"/>
      <c r="S10" s="8"/>
      <c r="T10" s="216"/>
      <c r="U10" s="216"/>
      <c r="V10" s="216"/>
      <c r="W10" s="216"/>
      <c r="X10" s="216"/>
      <c r="Y10" s="216"/>
      <c r="Z10" s="216"/>
      <c r="AA10" s="216"/>
      <c r="AB10" s="216"/>
      <c r="AC10" s="4"/>
      <c r="AD10" s="4"/>
    </row>
    <row r="11" spans="1:31" ht="1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  <c r="T11" s="216"/>
      <c r="U11" s="216"/>
      <c r="V11" s="216"/>
      <c r="W11" s="216"/>
      <c r="X11" s="216"/>
      <c r="Y11" s="216"/>
      <c r="Z11" s="216"/>
      <c r="AA11" s="216"/>
      <c r="AB11" s="216"/>
      <c r="AC11" s="4"/>
      <c r="AD11" s="4"/>
    </row>
    <row r="12" spans="1:31" ht="12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9" t="s">
        <v>8</v>
      </c>
      <c r="R12" s="8"/>
      <c r="S12" s="8"/>
      <c r="T12" s="216"/>
      <c r="U12" s="216"/>
      <c r="V12" s="216"/>
      <c r="W12" s="216"/>
      <c r="X12" s="216"/>
      <c r="Y12" s="216"/>
      <c r="Z12" s="216"/>
      <c r="AA12" s="216"/>
      <c r="AB12" s="216"/>
      <c r="AC12" s="4"/>
      <c r="AD12" s="4"/>
    </row>
    <row r="13" spans="1:31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  <c r="T13" s="216"/>
      <c r="U13" s="216"/>
      <c r="V13" s="216"/>
      <c r="W13" s="216"/>
      <c r="X13" s="216"/>
      <c r="Y13" s="216"/>
      <c r="Z13" s="216"/>
      <c r="AA13" s="216"/>
      <c r="AB13" s="216"/>
      <c r="AC13" s="4"/>
      <c r="AD13" s="4"/>
    </row>
    <row r="14" spans="1:31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4"/>
    </row>
    <row r="15" spans="1:31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 t="s">
        <v>9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</row>
    <row r="16" spans="1:31" ht="12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" t="s">
        <v>6</v>
      </c>
      <c r="R16" s="10"/>
      <c r="S16" s="10"/>
      <c r="T16" s="70"/>
      <c r="U16" s="70"/>
      <c r="V16" s="70"/>
      <c r="W16" s="70"/>
      <c r="X16" s="70"/>
      <c r="Y16" s="70"/>
      <c r="Z16" s="70"/>
      <c r="AA16" s="70"/>
      <c r="AB16" s="70"/>
      <c r="AC16" s="4"/>
      <c r="AD16" s="4"/>
    </row>
    <row r="17" spans="1:30" ht="12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"/>
      <c r="R17" s="10"/>
      <c r="S17" s="10"/>
      <c r="T17" s="70"/>
      <c r="U17" s="70"/>
      <c r="V17" s="70"/>
      <c r="W17" s="70"/>
      <c r="X17" s="70"/>
      <c r="Y17" s="70"/>
      <c r="Z17" s="70"/>
      <c r="AA17" s="70"/>
      <c r="AB17" s="70"/>
      <c r="AC17" s="4"/>
      <c r="AD17" s="4"/>
    </row>
    <row r="18" spans="1:30" ht="12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 t="s">
        <v>7</v>
      </c>
      <c r="R18" s="8"/>
      <c r="S18" s="8"/>
      <c r="T18" s="216"/>
      <c r="U18" s="216"/>
      <c r="V18" s="216"/>
      <c r="W18" s="216"/>
      <c r="X18" s="216"/>
      <c r="Y18" s="216"/>
      <c r="Z18" s="216"/>
      <c r="AA18" s="216"/>
      <c r="AB18" s="216"/>
      <c r="AC18" s="4"/>
      <c r="AD18" s="4"/>
    </row>
    <row r="19" spans="1:30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  <c r="T19" s="216"/>
      <c r="U19" s="216"/>
      <c r="V19" s="216"/>
      <c r="W19" s="216"/>
      <c r="X19" s="216"/>
      <c r="Y19" s="216"/>
      <c r="Z19" s="216"/>
      <c r="AA19" s="216"/>
      <c r="AB19" s="216"/>
      <c r="AC19" s="4"/>
      <c r="AD19" s="4"/>
    </row>
    <row r="20" spans="1:30" ht="12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9" t="s">
        <v>8</v>
      </c>
      <c r="R20" s="9"/>
      <c r="S20" s="9"/>
      <c r="T20" s="216"/>
      <c r="U20" s="216"/>
      <c r="V20" s="216"/>
      <c r="W20" s="216"/>
      <c r="X20" s="216"/>
      <c r="Y20" s="216"/>
      <c r="Z20" s="216"/>
      <c r="AA20" s="216"/>
      <c r="AB20" s="216"/>
      <c r="AC20" s="4"/>
      <c r="AD20" s="4"/>
    </row>
    <row r="21" spans="1:30" ht="12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216"/>
      <c r="U21" s="216"/>
      <c r="V21" s="216"/>
      <c r="W21" s="216"/>
      <c r="X21" s="216"/>
      <c r="Y21" s="216"/>
      <c r="Z21" s="216"/>
      <c r="AA21" s="216"/>
      <c r="AB21" s="216"/>
      <c r="AC21" s="4"/>
      <c r="AD21" s="4"/>
    </row>
    <row r="22" spans="1:30" ht="12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4"/>
    </row>
    <row r="23" spans="1:30" ht="12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 t="s">
        <v>9</v>
      </c>
      <c r="R23" s="4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4"/>
    </row>
    <row r="24" spans="1:30" ht="12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" t="s">
        <v>6</v>
      </c>
      <c r="R24" s="10"/>
      <c r="S24" s="10"/>
      <c r="T24" s="70"/>
      <c r="U24" s="70"/>
      <c r="V24" s="70"/>
      <c r="W24" s="70"/>
      <c r="X24" s="70"/>
      <c r="Y24" s="70"/>
      <c r="Z24" s="70"/>
      <c r="AA24" s="70"/>
      <c r="AB24" s="70"/>
      <c r="AC24" s="4"/>
      <c r="AD24" s="4"/>
    </row>
    <row r="25" spans="1:30" ht="12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"/>
      <c r="R25" s="10"/>
      <c r="S25" s="10"/>
      <c r="T25" s="70"/>
      <c r="U25" s="70"/>
      <c r="V25" s="70"/>
      <c r="W25" s="70"/>
      <c r="X25" s="70"/>
      <c r="Y25" s="70"/>
      <c r="Z25" s="70"/>
      <c r="AA25" s="70"/>
      <c r="AB25" s="70"/>
      <c r="AC25" s="4"/>
      <c r="AD25" s="4"/>
    </row>
    <row r="26" spans="1:30" ht="12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7</v>
      </c>
      <c r="R26" s="8"/>
      <c r="S26" s="8"/>
      <c r="T26" s="216"/>
      <c r="U26" s="216"/>
      <c r="V26" s="216"/>
      <c r="W26" s="216"/>
      <c r="X26" s="216"/>
      <c r="Y26" s="216"/>
      <c r="Z26" s="216"/>
      <c r="AA26" s="216"/>
      <c r="AB26" s="216"/>
      <c r="AC26" s="4"/>
      <c r="AD26" s="4"/>
    </row>
    <row r="27" spans="1:30" ht="12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216"/>
      <c r="U27" s="216"/>
      <c r="V27" s="216"/>
      <c r="W27" s="216"/>
      <c r="X27" s="216"/>
      <c r="Y27" s="216"/>
      <c r="Z27" s="216"/>
      <c r="AA27" s="216"/>
      <c r="AB27" s="216"/>
      <c r="AC27" s="4"/>
      <c r="AD27" s="4"/>
    </row>
    <row r="28" spans="1:3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9" t="s">
        <v>8</v>
      </c>
      <c r="R28" s="9"/>
      <c r="S28" s="9"/>
      <c r="T28" s="216"/>
      <c r="U28" s="216"/>
      <c r="V28" s="216"/>
      <c r="W28" s="216"/>
      <c r="X28" s="216"/>
      <c r="Y28" s="216"/>
      <c r="Z28" s="216"/>
      <c r="AA28" s="216"/>
      <c r="AB28" s="216"/>
      <c r="AC28" s="4"/>
      <c r="AD28" s="4"/>
    </row>
    <row r="29" spans="1:30" ht="12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216"/>
      <c r="U29" s="216"/>
      <c r="V29" s="216"/>
      <c r="W29" s="216"/>
      <c r="X29" s="216"/>
      <c r="Y29" s="216"/>
      <c r="Z29" s="216"/>
      <c r="AA29" s="216"/>
      <c r="AB29" s="216"/>
      <c r="AC29" s="4"/>
      <c r="AD29" s="4"/>
    </row>
    <row r="30" spans="1:30" ht="12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4"/>
    </row>
    <row r="31" spans="1:30" ht="12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 t="s">
        <v>10</v>
      </c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4"/>
    </row>
    <row r="32" spans="1:30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 t="s">
        <v>6</v>
      </c>
      <c r="R32" s="10"/>
      <c r="S32" s="10"/>
      <c r="T32" s="70"/>
      <c r="U32" s="70"/>
      <c r="V32" s="70"/>
      <c r="W32" s="70"/>
      <c r="X32" s="70"/>
      <c r="Y32" s="70"/>
      <c r="Z32" s="70"/>
      <c r="AA32" s="70"/>
      <c r="AB32" s="70"/>
      <c r="AC32" s="4"/>
      <c r="AD32" s="4"/>
    </row>
    <row r="33" spans="1:30" ht="12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70"/>
      <c r="U33" s="70"/>
      <c r="V33" s="70"/>
      <c r="W33" s="70"/>
      <c r="X33" s="70"/>
      <c r="Y33" s="70"/>
      <c r="Z33" s="70"/>
      <c r="AA33" s="70"/>
      <c r="AB33" s="70"/>
      <c r="AC33" s="4"/>
      <c r="AD33" s="4"/>
    </row>
    <row r="34" spans="1:30" ht="12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7</v>
      </c>
      <c r="R34" s="8"/>
      <c r="S34" s="8"/>
      <c r="T34" s="216"/>
      <c r="U34" s="216"/>
      <c r="V34" s="216"/>
      <c r="W34" s="216"/>
      <c r="X34" s="216"/>
      <c r="Y34" s="216"/>
      <c r="Z34" s="216"/>
      <c r="AA34" s="216"/>
      <c r="AB34" s="216"/>
      <c r="AC34" s="4"/>
      <c r="AD34" s="4"/>
    </row>
    <row r="35" spans="1:30" ht="12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  <c r="T35" s="216"/>
      <c r="U35" s="216"/>
      <c r="V35" s="216"/>
      <c r="W35" s="216"/>
      <c r="X35" s="216"/>
      <c r="Y35" s="216"/>
      <c r="Z35" s="216"/>
      <c r="AA35" s="216"/>
      <c r="AB35" s="216"/>
      <c r="AC35" s="4"/>
      <c r="AD35" s="4"/>
    </row>
    <row r="36" spans="1:30" ht="12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9" t="s">
        <v>8</v>
      </c>
      <c r="R36" s="9"/>
      <c r="S36" s="9"/>
      <c r="T36" s="216"/>
      <c r="U36" s="216"/>
      <c r="V36" s="216"/>
      <c r="W36" s="216"/>
      <c r="X36" s="216"/>
      <c r="Y36" s="216"/>
      <c r="Z36" s="216"/>
      <c r="AA36" s="216"/>
      <c r="AB36" s="216"/>
      <c r="AC36" s="4"/>
      <c r="AD36" s="4"/>
    </row>
    <row r="37" spans="1:30" ht="12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216"/>
      <c r="U37" s="216"/>
      <c r="V37" s="216"/>
      <c r="W37" s="216"/>
      <c r="X37" s="216"/>
      <c r="Y37" s="216"/>
      <c r="Z37" s="216"/>
      <c r="AA37" s="216"/>
      <c r="AB37" s="216"/>
      <c r="AC37" s="4"/>
      <c r="AD37" s="4"/>
    </row>
    <row r="38" spans="1:30" ht="12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4"/>
    </row>
    <row r="39" spans="1:30" ht="12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4"/>
    </row>
    <row r="40" spans="1:30" ht="12" customHeight="1" x14ac:dyDescent="0.15">
      <c r="A40" s="1"/>
      <c r="B40" s="1"/>
      <c r="C40" s="11" t="str">
        <f>[1]事業名など!B2</f>
        <v>需給最適化に向けたエネルギーマネジメント推進事業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4"/>
      <c r="AD40" s="4"/>
    </row>
    <row r="41" spans="1:30" ht="12" customHeight="1" x14ac:dyDescent="0.15">
      <c r="A41" s="1"/>
      <c r="B41" s="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4"/>
      <c r="AD41" s="4"/>
    </row>
    <row r="42" spans="1:30" ht="12" customHeight="1" x14ac:dyDescent="0.15">
      <c r="A42" s="1"/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4"/>
      <c r="AD42" s="4"/>
    </row>
    <row r="43" spans="1:30" ht="12" customHeight="1" x14ac:dyDescent="0.15">
      <c r="A43" s="1"/>
      <c r="B43" s="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4"/>
      <c r="AD43" s="4"/>
    </row>
    <row r="44" spans="1:30" ht="12" customHeight="1" x14ac:dyDescent="0.15">
      <c r="A44" s="1"/>
      <c r="B44" s="1"/>
      <c r="C44" s="11" t="s">
        <v>90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4"/>
      <c r="AD44" s="4"/>
    </row>
    <row r="45" spans="1:30" ht="12" customHeight="1" x14ac:dyDescent="0.15">
      <c r="A45" s="1"/>
      <c r="B45" s="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4"/>
      <c r="AD45" s="4"/>
    </row>
    <row r="46" spans="1:30" ht="12" customHeight="1" x14ac:dyDescent="0.15">
      <c r="A46" s="1"/>
      <c r="B46" s="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"/>
      <c r="AD46" s="4"/>
    </row>
    <row r="47" spans="1:30" ht="12" customHeight="1" x14ac:dyDescent="0.15">
      <c r="A47" s="1"/>
      <c r="B47" s="1"/>
      <c r="C47" s="191"/>
      <c r="D47" s="191"/>
      <c r="E47" s="189" t="s">
        <v>0</v>
      </c>
      <c r="F47" s="192"/>
      <c r="G47" s="189" t="s">
        <v>1</v>
      </c>
      <c r="H47" s="192"/>
      <c r="I47" s="187" t="s">
        <v>128</v>
      </c>
      <c r="J47" s="187"/>
      <c r="K47" s="192"/>
      <c r="L47" s="187" t="s">
        <v>129</v>
      </c>
      <c r="M47" s="187"/>
      <c r="N47" s="187"/>
      <c r="O47" s="187"/>
      <c r="P47" s="191"/>
      <c r="Q47" s="191"/>
      <c r="R47" s="186" t="s">
        <v>135</v>
      </c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4"/>
      <c r="AD47" s="4"/>
    </row>
    <row r="48" spans="1:30" ht="12" customHeight="1" x14ac:dyDescent="0.15">
      <c r="A48" s="1"/>
      <c r="B48" s="1"/>
      <c r="C48" s="186" t="s">
        <v>137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4"/>
      <c r="AD48" s="4"/>
    </row>
    <row r="49" spans="1:31" ht="12" customHeight="1" x14ac:dyDescent="0.15">
      <c r="A49" s="1"/>
      <c r="B49" s="1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4"/>
      <c r="AD49" s="4"/>
    </row>
    <row r="50" spans="1:31" ht="12" customHeight="1" x14ac:dyDescent="0.15">
      <c r="A50" s="1"/>
      <c r="B50" s="1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4"/>
      <c r="AD50" s="4"/>
    </row>
    <row r="51" spans="1:31" ht="12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4"/>
    </row>
    <row r="52" spans="1:31" ht="12" customHeight="1" x14ac:dyDescent="0.15">
      <c r="C52" s="15"/>
      <c r="D52" s="16" t="s">
        <v>12</v>
      </c>
      <c r="E52" s="16"/>
      <c r="F52" s="16"/>
      <c r="G52" s="16"/>
      <c r="H52" s="16"/>
      <c r="I52" s="16"/>
      <c r="J52" s="16"/>
      <c r="K52" s="16"/>
      <c r="L52" s="16"/>
      <c r="M52" s="16"/>
      <c r="N52" s="201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3"/>
      <c r="AE52" s="17"/>
    </row>
    <row r="53" spans="1:31" ht="12" customHeight="1" x14ac:dyDescent="0.15"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4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6"/>
      <c r="AE53" s="2"/>
    </row>
    <row r="54" spans="1:31" s="27" customFormat="1" ht="12" customHeight="1" x14ac:dyDescent="0.15">
      <c r="A54" s="20"/>
      <c r="B54" s="20"/>
      <c r="C54" s="21"/>
      <c r="D54" s="22" t="s">
        <v>91</v>
      </c>
      <c r="E54" s="22"/>
      <c r="F54" s="22"/>
      <c r="G54" s="22"/>
      <c r="H54" s="22"/>
      <c r="I54" s="22"/>
      <c r="J54" s="22"/>
      <c r="K54" s="22"/>
      <c r="L54" s="22"/>
      <c r="M54" s="22"/>
      <c r="N54" s="65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26"/>
      <c r="AD54" s="26"/>
      <c r="AE54" s="5"/>
    </row>
    <row r="55" spans="1:31" s="27" customFormat="1" ht="12" customHeight="1" x14ac:dyDescent="0.15">
      <c r="A55" s="20"/>
      <c r="B55" s="20"/>
      <c r="C55" s="28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69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1"/>
      <c r="AC55" s="26"/>
      <c r="AD55" s="26"/>
      <c r="AE55" s="5"/>
    </row>
    <row r="56" spans="1:31" s="27" customFormat="1" ht="12" customHeight="1" x14ac:dyDescent="0.15">
      <c r="A56" s="20"/>
      <c r="B56" s="20"/>
      <c r="C56" s="2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69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1"/>
      <c r="AC56" s="26"/>
      <c r="AD56" s="26"/>
      <c r="AE56" s="5"/>
    </row>
    <row r="57" spans="1:31" s="27" customFormat="1" ht="12" customHeight="1" x14ac:dyDescent="0.15">
      <c r="A57" s="20"/>
      <c r="B57" s="20"/>
      <c r="C57" s="28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69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1"/>
      <c r="AC57" s="26"/>
      <c r="AD57" s="26"/>
      <c r="AE57" s="5"/>
    </row>
    <row r="58" spans="1:31" s="27" customFormat="1" ht="12" customHeight="1" x14ac:dyDescent="0.15">
      <c r="A58" s="20"/>
      <c r="B58" s="20"/>
      <c r="C58" s="2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69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1"/>
      <c r="AC58" s="26"/>
      <c r="AD58" s="26"/>
      <c r="AE58" s="5"/>
    </row>
    <row r="59" spans="1:31" s="27" customFormat="1" ht="12" customHeight="1" x14ac:dyDescent="0.15">
      <c r="A59" s="20"/>
      <c r="B59" s="20"/>
      <c r="C59" s="2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69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1"/>
      <c r="AC59" s="26"/>
      <c r="AD59" s="26"/>
      <c r="AE59" s="5"/>
    </row>
    <row r="60" spans="1:31" s="27" customFormat="1" ht="12" customHeight="1" x14ac:dyDescent="0.15">
      <c r="A60" s="20"/>
      <c r="B60" s="20"/>
      <c r="C60" s="28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69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1"/>
      <c r="AC60" s="26"/>
      <c r="AD60" s="26"/>
      <c r="AE60" s="5"/>
    </row>
    <row r="61" spans="1:31" s="27" customFormat="1" ht="12" customHeight="1" x14ac:dyDescent="0.15">
      <c r="A61" s="20"/>
      <c r="B61" s="20"/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62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/>
      <c r="AC61" s="26"/>
      <c r="AD61" s="26"/>
      <c r="AE61" s="34"/>
    </row>
    <row r="62" spans="1:31" s="27" customFormat="1" ht="12" customHeight="1" x14ac:dyDescent="0.15">
      <c r="A62" s="20"/>
      <c r="B62" s="20"/>
      <c r="C62" s="21"/>
      <c r="D62" s="36" t="s">
        <v>92</v>
      </c>
      <c r="E62" s="22"/>
      <c r="F62" s="22"/>
      <c r="G62" s="22"/>
      <c r="H62" s="22"/>
      <c r="I62" s="22"/>
      <c r="J62" s="22"/>
      <c r="K62" s="22"/>
      <c r="L62" s="22"/>
      <c r="M62" s="22"/>
      <c r="N62" s="156"/>
      <c r="O62" s="40"/>
      <c r="P62" s="40"/>
      <c r="Q62" s="40"/>
      <c r="R62" s="40"/>
      <c r="S62" s="40"/>
      <c r="T62" s="337" t="s">
        <v>0</v>
      </c>
      <c r="U62" s="40"/>
      <c r="V62" s="40"/>
      <c r="W62" s="40"/>
      <c r="X62" s="337" t="s">
        <v>93</v>
      </c>
      <c r="Y62" s="40"/>
      <c r="Z62" s="40"/>
      <c r="AA62" s="40"/>
      <c r="AB62" s="338" t="s">
        <v>94</v>
      </c>
      <c r="AC62" s="26"/>
      <c r="AD62" s="26"/>
      <c r="AE62" s="5"/>
    </row>
    <row r="63" spans="1:31" s="27" customFormat="1" ht="12" customHeight="1" x14ac:dyDescent="0.15">
      <c r="A63" s="20"/>
      <c r="B63" s="20"/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157"/>
      <c r="O63" s="158"/>
      <c r="P63" s="158"/>
      <c r="Q63" s="158"/>
      <c r="R63" s="158"/>
      <c r="S63" s="158"/>
      <c r="T63" s="340"/>
      <c r="U63" s="158"/>
      <c r="V63" s="158"/>
      <c r="W63" s="158"/>
      <c r="X63" s="340"/>
      <c r="Y63" s="158"/>
      <c r="Z63" s="158"/>
      <c r="AA63" s="158"/>
      <c r="AB63" s="341"/>
      <c r="AC63" s="26"/>
      <c r="AD63" s="26"/>
      <c r="AE63" s="34"/>
    </row>
    <row r="64" spans="1:31" s="27" customFormat="1" ht="12" customHeight="1" x14ac:dyDescent="0.15">
      <c r="A64" s="20"/>
      <c r="B64" s="20"/>
      <c r="C64" s="21"/>
      <c r="D64" s="36" t="s">
        <v>95</v>
      </c>
      <c r="E64" s="22"/>
      <c r="F64" s="22"/>
      <c r="G64" s="22"/>
      <c r="H64" s="22"/>
      <c r="I64" s="22"/>
      <c r="J64" s="22"/>
      <c r="K64" s="22"/>
      <c r="L64" s="22"/>
      <c r="M64" s="22"/>
      <c r="N64" s="156"/>
      <c r="O64" s="40"/>
      <c r="P64" s="40"/>
      <c r="Q64" s="40"/>
      <c r="R64" s="40"/>
      <c r="S64" s="40"/>
      <c r="T64" s="337" t="s">
        <v>0</v>
      </c>
      <c r="U64" s="40"/>
      <c r="V64" s="40"/>
      <c r="W64" s="40"/>
      <c r="X64" s="337" t="s">
        <v>93</v>
      </c>
      <c r="Y64" s="40"/>
      <c r="Z64" s="40"/>
      <c r="AA64" s="40"/>
      <c r="AB64" s="338" t="s">
        <v>94</v>
      </c>
      <c r="AC64" s="26"/>
      <c r="AD64" s="26"/>
      <c r="AE64" s="5"/>
    </row>
    <row r="65" spans="1:31" s="27" customFormat="1" ht="12" customHeight="1" x14ac:dyDescent="0.15">
      <c r="A65" s="20"/>
      <c r="B65" s="20"/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157"/>
      <c r="O65" s="158"/>
      <c r="P65" s="158"/>
      <c r="Q65" s="158"/>
      <c r="R65" s="158"/>
      <c r="S65" s="158"/>
      <c r="T65" s="340"/>
      <c r="U65" s="158"/>
      <c r="V65" s="158"/>
      <c r="W65" s="158"/>
      <c r="X65" s="340"/>
      <c r="Y65" s="158"/>
      <c r="Z65" s="158"/>
      <c r="AA65" s="158"/>
      <c r="AB65" s="341"/>
      <c r="AC65" s="26"/>
      <c r="AD65" s="26"/>
      <c r="AE65" s="34"/>
    </row>
    <row r="66" spans="1:31" s="5" customFormat="1" ht="12" customHeight="1" x14ac:dyDescent="0.15">
      <c r="A66" s="4"/>
      <c r="B66" s="4"/>
      <c r="C66" s="1"/>
      <c r="D66" s="1"/>
      <c r="E66" s="56"/>
      <c r="F66" s="57"/>
      <c r="G66" s="57"/>
      <c r="H66" s="57"/>
      <c r="I66" s="57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4"/>
      <c r="AD66" s="4"/>
    </row>
    <row r="67" spans="1:31" s="5" customFormat="1" ht="12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1" s="5" customFormat="1" ht="12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59"/>
      <c r="AD68" s="4"/>
    </row>
  </sheetData>
  <sheetProtection algorithmName="SHA-512" hashValue="YyxivljQLL3RNDzQ00yiCB/TBgw+6ri6T/Zug42DKTyHzCNYY0eENFBF5fnL0BnNE2SwE23pjeCRRMVxFP2mOQ==" saltValue="LGJatX/d101lTnBBS6DHlg==" spinCount="100000" sheet="1" selectLockedCells="1"/>
  <mergeCells count="56">
    <mergeCell ref="P47:Q47"/>
    <mergeCell ref="R47:AB47"/>
    <mergeCell ref="C48:AB50"/>
    <mergeCell ref="AB62:AB63"/>
    <mergeCell ref="C64:C65"/>
    <mergeCell ref="D64:M65"/>
    <mergeCell ref="N64:S65"/>
    <mergeCell ref="T64:T65"/>
    <mergeCell ref="U64:W65"/>
    <mergeCell ref="X64:X65"/>
    <mergeCell ref="Y64:AA65"/>
    <mergeCell ref="AB64:AB65"/>
    <mergeCell ref="C54:C61"/>
    <mergeCell ref="D54:M61"/>
    <mergeCell ref="N54:AB61"/>
    <mergeCell ref="C62:C63"/>
    <mergeCell ref="D62:M63"/>
    <mergeCell ref="N62:S63"/>
    <mergeCell ref="T62:T63"/>
    <mergeCell ref="U62:W63"/>
    <mergeCell ref="X62:X63"/>
    <mergeCell ref="Y62:AA63"/>
    <mergeCell ref="C40:AB41"/>
    <mergeCell ref="C42:AB43"/>
    <mergeCell ref="C44:AB45"/>
    <mergeCell ref="C52:C53"/>
    <mergeCell ref="D52:M53"/>
    <mergeCell ref="N52:AB53"/>
    <mergeCell ref="C47:D47"/>
    <mergeCell ref="I47:J47"/>
    <mergeCell ref="L47:O47"/>
    <mergeCell ref="Q32:S33"/>
    <mergeCell ref="T32:AB33"/>
    <mergeCell ref="Q34:S35"/>
    <mergeCell ref="T34:AB35"/>
    <mergeCell ref="Q36:S37"/>
    <mergeCell ref="T36:AB37"/>
    <mergeCell ref="Q24:S25"/>
    <mergeCell ref="T24:AB25"/>
    <mergeCell ref="Q26:S27"/>
    <mergeCell ref="T26:AB27"/>
    <mergeCell ref="Q28:S29"/>
    <mergeCell ref="T28:AB29"/>
    <mergeCell ref="Q16:S17"/>
    <mergeCell ref="T16:AB17"/>
    <mergeCell ref="Q18:S19"/>
    <mergeCell ref="T18:AB19"/>
    <mergeCell ref="Q20:S21"/>
    <mergeCell ref="T20:AB21"/>
    <mergeCell ref="V3:W3"/>
    <mergeCell ref="Q8:S9"/>
    <mergeCell ref="T8:AB9"/>
    <mergeCell ref="Q10:S11"/>
    <mergeCell ref="T10:AB11"/>
    <mergeCell ref="Q12:S13"/>
    <mergeCell ref="T12:A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5号</vt:lpstr>
      <vt:lpstr>6号</vt:lpstr>
      <vt:lpstr>8号</vt:lpstr>
      <vt:lpstr>8号内訳書 </vt:lpstr>
      <vt:lpstr>8号内訳明細（エネマネの推進） </vt:lpstr>
      <vt:lpstr>8号内訳明細（高度なエネマネの促進）</vt:lpstr>
      <vt:lpstr>8号内訳明細（ERAB)</vt:lpstr>
      <vt:lpstr>10号</vt:lpstr>
      <vt:lpstr>11号</vt:lpstr>
      <vt:lpstr>12号</vt:lpstr>
      <vt:lpstr>18号</vt:lpstr>
      <vt:lpstr>19号</vt:lpstr>
      <vt:lpstr>'10号'!Print_Area</vt:lpstr>
      <vt:lpstr>'11号'!Print_Area</vt:lpstr>
      <vt:lpstr>'12号'!Print_Area</vt:lpstr>
      <vt:lpstr>'18号'!Print_Area</vt:lpstr>
      <vt:lpstr>'19号'!Print_Area</vt:lpstr>
      <vt:lpstr>'5号'!Print_Area</vt:lpstr>
      <vt:lpstr>'6号'!Print_Area</vt:lpstr>
      <vt:lpstr>'8号'!Print_Area</vt:lpstr>
      <vt:lpstr>'8号内訳書 '!Print_Area</vt:lpstr>
      <vt:lpstr>'8号内訳明細（ERAB)'!Print_Area</vt:lpstr>
      <vt:lpstr>'8号内訳明細（エネマネの推進） '!Print_Area</vt:lpstr>
      <vt:lpstr>'8号内訳明細（高度なエネマネの促進）'!Print_Area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2025-04-21T01:48:53Z</dcterms:created>
  <dcterms:modified xsi:type="dcterms:W3CDTF">2025-04-21T02:58:53Z</dcterms:modified>
</cp:coreProperties>
</file>