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xr:revisionPtr revIDLastSave="0" documentId="13_ncr:1_{7DAF9163-D571-4754-B947-4F7B022567EE}" xr6:coauthVersionLast="47" xr6:coauthVersionMax="47" xr10:uidLastSave="{00000000-0000-0000-0000-000000000000}"/>
  <bookViews>
    <workbookView xWindow="28680" yWindow="-6525" windowWidth="29040" windowHeight="15720" tabRatio="897" xr2:uid="{00000000-000D-0000-FFFF-FFFF00000000}"/>
  </bookViews>
  <sheets>
    <sheet name="第４号様式（車両情報）" sheetId="82" r:id="rId1"/>
  </sheets>
  <externalReferences>
    <externalReference r:id="rId2"/>
    <externalReference r:id="rId3"/>
    <externalReference r:id="rId4"/>
    <externalReference r:id="rId5"/>
  </externalReferences>
  <definedNames>
    <definedName name="_xlnm._FilterDatabase" localSheetId="0" hidden="1">'第４号様式（車両情報）'!#REF!</definedName>
    <definedName name="_xlnm.Print_Area" localSheetId="0">'第４号様式（車両情報）'!$A$1:$O$25</definedName>
    <definedName name="車">[1]車両別集計!$B$4:$B$112</definedName>
    <definedName name="設備">[2]データ参照シート!$B$2</definedName>
    <definedName name="大分類">[3]基本情報!#REF!</definedName>
    <definedName name="燃料の種類">#REF!</definedName>
    <definedName name="別1その2">[4]対策!$K$2:$K$9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82" l="1"/>
  <c r="M6" i="82" s="1"/>
  <c r="N6" i="82" s="1"/>
  <c r="O5" i="82"/>
  <c r="L7" i="82" l="1"/>
  <c r="L8" i="82"/>
  <c r="M8" i="82" s="1"/>
  <c r="N8" i="82" s="1"/>
  <c r="L9" i="82"/>
  <c r="L10" i="82"/>
  <c r="M10" i="82" s="1"/>
  <c r="N10" i="82" s="1"/>
  <c r="L11" i="82"/>
  <c r="L12" i="82"/>
  <c r="M12" i="82" s="1"/>
  <c r="N12" i="82" s="1"/>
  <c r="L13" i="82"/>
  <c r="L14" i="82"/>
  <c r="M14" i="82" s="1"/>
  <c r="N14" i="82" s="1"/>
  <c r="L15" i="82"/>
  <c r="L16" i="82"/>
  <c r="M16" i="82" s="1"/>
  <c r="N16" i="82" s="1"/>
  <c r="L17" i="82"/>
  <c r="L18" i="82"/>
  <c r="M18" i="82" s="1"/>
  <c r="N18" i="82" s="1"/>
  <c r="L19" i="82"/>
  <c r="L20" i="82"/>
  <c r="M20" i="82" s="1"/>
  <c r="N20" i="82" s="1"/>
  <c r="L21" i="82"/>
  <c r="L22" i="82"/>
  <c r="M22" i="82" s="1"/>
  <c r="N22" i="82" s="1"/>
  <c r="L23" i="82"/>
  <c r="L24" i="82"/>
  <c r="M24" i="82" s="1"/>
  <c r="N24" i="82" s="1"/>
  <c r="L25" i="82"/>
  <c r="M7" i="82"/>
  <c r="M9" i="82"/>
  <c r="M11" i="82"/>
  <c r="M13" i="82"/>
  <c r="M15" i="82"/>
  <c r="M17" i="82"/>
  <c r="M19" i="82"/>
  <c r="M21" i="82"/>
  <c r="M23" i="82"/>
  <c r="M25" i="82"/>
  <c r="N7" i="82"/>
  <c r="N9" i="82"/>
  <c r="N11" i="82"/>
  <c r="N13" i="82"/>
  <c r="N15" i="82"/>
  <c r="N17" i="82"/>
  <c r="N19" i="82"/>
  <c r="N21" i="82"/>
  <c r="N23" i="82"/>
  <c r="N25" i="82"/>
  <c r="I5" i="82" l="1"/>
  <c r="H5" i="82"/>
  <c r="O4" i="82"/>
  <c r="I4" i="82"/>
  <c r="H4" i="82"/>
  <c r="G4" i="82"/>
  <c r="F4" i="82"/>
  <c r="E4" i="82"/>
  <c r="A1" i="8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tc={000FCAEF-362B-4DD5-9EA3-AEBBD037BAC9}</author>
  </authors>
  <commentList>
    <comment ref="E5" authorId="0" shapeId="0" xr:uid="{000FCAEF-362B-4DD5-9EA3-AEBBD037BAC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事前申請の場合は、2025年4月１日以降の日付を入力ください</t>
      </text>
    </comment>
  </commentList>
</comments>
</file>

<file path=xl/sharedStrings.xml><?xml version="1.0" encoding="utf-8"?>
<sst xmlns="http://schemas.openxmlformats.org/spreadsheetml/2006/main" count="27" uniqueCount="23">
  <si>
    <t>事前申請</t>
  </si>
  <si>
    <t>助成対象車両に関する情報</t>
  </si>
  <si>
    <t>No.</t>
    <phoneticPr fontId="15"/>
  </si>
  <si>
    <t>メーカー名</t>
    <phoneticPr fontId="11"/>
  </si>
  <si>
    <t>車名・グレード</t>
  </si>
  <si>
    <t>型式</t>
    <rPh sb="0" eb="2">
      <t>カタシキ</t>
    </rPh>
    <phoneticPr fontId="15"/>
  </si>
  <si>
    <t>助成金額</t>
    <rPh sb="0" eb="4">
      <t>ジョセイキンガク</t>
    </rPh>
    <phoneticPr fontId="11"/>
  </si>
  <si>
    <t>例</t>
    <rPh sb="0" eb="1">
      <t>レイ</t>
    </rPh>
    <phoneticPr fontId="15"/>
  </si>
  <si>
    <t>6AA-NTP●</t>
    <phoneticPr fontId="15"/>
  </si>
  <si>
    <t>yyyy/mm/dd</t>
    <phoneticPr fontId="15"/>
  </si>
  <si>
    <t>東京都新宿区西新宿●-●-●</t>
    <rPh sb="3" eb="5">
      <t>シンジュク</t>
    </rPh>
    <rPh sb="6" eb="9">
      <t>ニシシンジュク</t>
    </rPh>
    <phoneticPr fontId="15"/>
  </si>
  <si>
    <t>申請形態</t>
    <phoneticPr fontId="9"/>
  </si>
  <si>
    <t>※プルダウンにて選択</t>
    <rPh sb="8" eb="10">
      <t>センタク</t>
    </rPh>
    <phoneticPr fontId="9"/>
  </si>
  <si>
    <t>いすず</t>
    <phoneticPr fontId="9"/>
  </si>
  <si>
    <t>エルフ</t>
    <phoneticPr fontId="9"/>
  </si>
  <si>
    <t>小型・乗用</t>
    <phoneticPr fontId="9"/>
  </si>
  <si>
    <t>○○円</t>
    <rPh sb="2" eb="3">
      <t>エン</t>
    </rPh>
    <phoneticPr fontId="9"/>
  </si>
  <si>
    <t>××円</t>
    <rPh sb="2" eb="3">
      <t>エン</t>
    </rPh>
    <phoneticPr fontId="9"/>
  </si>
  <si>
    <t>バスの使用台数
（ハイブリッドバスを含む全てのバス保有台数）</t>
    <rPh sb="3" eb="5">
      <t>シヨウ</t>
    </rPh>
    <rPh sb="5" eb="7">
      <t>ダイスウ</t>
    </rPh>
    <phoneticPr fontId="9"/>
  </si>
  <si>
    <r>
      <t>車両本体価格</t>
    </r>
    <r>
      <rPr>
        <sz val="11"/>
        <color theme="1"/>
        <rFont val="BIZ UDPゴシック"/>
        <family val="3"/>
        <charset val="128"/>
      </rPr>
      <t>（税抜）</t>
    </r>
    <rPh sb="0" eb="6">
      <t>シャリョウホンタイカカク</t>
    </rPh>
    <rPh sb="7" eb="9">
      <t>ゼイヌ</t>
    </rPh>
    <phoneticPr fontId="11"/>
  </si>
  <si>
    <t>L列*1/2</t>
    <rPh sb="1" eb="2">
      <t>レツ</t>
    </rPh>
    <phoneticPr fontId="9"/>
  </si>
  <si>
    <t>M列千円未満切り捨て</t>
    <rPh sb="1" eb="2">
      <t>レツ</t>
    </rPh>
    <rPh sb="2" eb="4">
      <t>センエン</t>
    </rPh>
    <rPh sb="4" eb="6">
      <t>ミマン</t>
    </rPh>
    <rPh sb="6" eb="7">
      <t>キ</t>
    </rPh>
    <rPh sb="8" eb="9">
      <t>ス</t>
    </rPh>
    <phoneticPr fontId="9"/>
  </si>
  <si>
    <t>国の補助算定額</t>
    <rPh sb="0" eb="1">
      <t>クニ</t>
    </rPh>
    <rPh sb="2" eb="4">
      <t>ホジョ</t>
    </rPh>
    <rPh sb="4" eb="6">
      <t>サンテイ</t>
    </rPh>
    <rPh sb="6" eb="7">
      <t>ガク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</si>
</sst>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scheme val="minor"/>
    </font>
    <font>
      <sz val="11"/>
      <color theme="1"/>
      <name val="BIZ UDPゴシック"/>
      <family val="3"/>
      <charset val="128"/>
    </font>
    <font>
      <sz val="11"/>
      <color rgb="FFFF0000"/>
      <name val="BIZ UDPゴシック"/>
      <family val="3"/>
      <charset val="128"/>
    </font>
    <font>
      <sz val="6"/>
      <name val="ＭＳ Ｐゴシック"/>
      <family val="2"/>
      <charset val="128"/>
      <scheme val="minor"/>
    </font>
    <font>
      <sz val="16"/>
      <color theme="1"/>
      <name val="BIZ UDPゴシック"/>
      <family val="3"/>
      <charset val="128"/>
    </font>
    <font>
      <sz val="14"/>
      <color theme="1"/>
      <name val="BIZ UDPゴシック"/>
      <family val="3"/>
      <charset val="128"/>
    </font>
    <font>
      <sz val="18"/>
      <color theme="1"/>
      <name val="BIZ UDPゴシック"/>
      <family val="3"/>
      <charset val="128"/>
    </font>
    <font>
      <sz val="22"/>
      <color theme="1"/>
      <name val="BIZ UDP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dotted">
        <color theme="0" tint="-0.499984740745262"/>
      </bottom>
      <diagonal/>
    </border>
    <border>
      <left style="thin">
        <color indexed="64"/>
      </left>
      <right style="thin">
        <color indexed="64"/>
      </right>
      <top/>
      <bottom style="dotted">
        <color theme="0" tint="-0.499984740745262"/>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3">
    <xf numFmtId="0" fontId="0" fillId="0" borderId="0">
      <alignment vertical="center"/>
    </xf>
    <xf numFmtId="0" fontId="10" fillId="0" borderId="0"/>
    <xf numFmtId="38" fontId="10" fillId="0" borderId="0" applyFont="0" applyFill="0" applyBorder="0" applyAlignment="0" applyProtection="0">
      <alignment vertical="center"/>
    </xf>
    <xf numFmtId="0" fontId="12" fillId="0" borderId="0"/>
    <xf numFmtId="0" fontId="8" fillId="0" borderId="0">
      <alignment vertical="center"/>
    </xf>
    <xf numFmtId="0" fontId="7" fillId="0" borderId="0">
      <alignment vertical="center"/>
    </xf>
    <xf numFmtId="0" fontId="7" fillId="0" borderId="0">
      <alignment vertical="center"/>
    </xf>
    <xf numFmtId="0" fontId="10" fillId="0" borderId="0">
      <alignment vertical="center"/>
    </xf>
    <xf numFmtId="0" fontId="10" fillId="0" borderId="0"/>
    <xf numFmtId="38" fontId="8"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12" fillId="0" borderId="0"/>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31">
    <xf numFmtId="0" fontId="0" fillId="0" borderId="0" xfId="0">
      <alignment vertical="center"/>
    </xf>
    <xf numFmtId="0" fontId="18" fillId="0" borderId="0" xfId="3" applyFont="1"/>
    <xf numFmtId="0" fontId="13" fillId="0" borderId="0" xfId="3" applyFont="1"/>
    <xf numFmtId="0" fontId="17" fillId="5" borderId="1" xfId="3" applyFont="1" applyFill="1" applyBorder="1" applyAlignment="1">
      <alignment horizontal="center" vertical="center"/>
    </xf>
    <xf numFmtId="0" fontId="14" fillId="0" borderId="0" xfId="3" applyFont="1"/>
    <xf numFmtId="0" fontId="19" fillId="0" borderId="0" xfId="3" applyFont="1"/>
    <xf numFmtId="0" fontId="17" fillId="2" borderId="5" xfId="3" applyFont="1" applyFill="1" applyBorder="1" applyAlignment="1">
      <alignment horizontal="center" vertical="center" wrapText="1" shrinkToFit="1"/>
    </xf>
    <xf numFmtId="0" fontId="17" fillId="2" borderId="6" xfId="3" applyFont="1" applyFill="1" applyBorder="1" applyAlignment="1">
      <alignment horizontal="center" vertical="center" wrapText="1" shrinkToFit="1"/>
    </xf>
    <xf numFmtId="0" fontId="17" fillId="2" borderId="11" xfId="3" applyFont="1" applyFill="1" applyBorder="1" applyAlignment="1">
      <alignment horizontal="center" vertical="center" wrapText="1" shrinkToFit="1"/>
    </xf>
    <xf numFmtId="0" fontId="13" fillId="0" borderId="0" xfId="3" applyFont="1" applyAlignment="1">
      <alignment wrapText="1"/>
    </xf>
    <xf numFmtId="0" fontId="17" fillId="3" borderId="3" xfId="22" applyFont="1" applyFill="1" applyBorder="1" applyAlignment="1">
      <alignment horizontal="center" vertical="center" wrapText="1" shrinkToFit="1"/>
    </xf>
    <xf numFmtId="0" fontId="17" fillId="3" borderId="2" xfId="22" applyFont="1" applyFill="1" applyBorder="1" applyAlignment="1">
      <alignment horizontal="center" vertical="center" wrapText="1" shrinkToFit="1"/>
    </xf>
    <xf numFmtId="0" fontId="17" fillId="3" borderId="10" xfId="22" applyFont="1" applyFill="1" applyBorder="1" applyAlignment="1">
      <alignment horizontal="center" vertical="center" wrapText="1" shrinkToFit="1"/>
    </xf>
    <xf numFmtId="0" fontId="17" fillId="2" borderId="4" xfId="22" applyFont="1" applyFill="1" applyBorder="1" applyAlignment="1">
      <alignment horizontal="center" vertical="center" wrapText="1" shrinkToFit="1"/>
    </xf>
    <xf numFmtId="0" fontId="17" fillId="2" borderId="5" xfId="22" applyFont="1" applyFill="1" applyBorder="1" applyAlignment="1">
      <alignment horizontal="center" vertical="center" wrapText="1" shrinkToFit="1"/>
    </xf>
    <xf numFmtId="14" fontId="17" fillId="2" borderId="5" xfId="22" applyNumberFormat="1" applyFont="1" applyFill="1" applyBorder="1" applyAlignment="1">
      <alignment horizontal="center" vertical="center" wrapText="1" shrinkToFit="1"/>
    </xf>
    <xf numFmtId="0" fontId="16" fillId="0" borderId="7" xfId="22" applyFont="1" applyBorder="1" applyAlignment="1">
      <alignment horizontal="center" vertical="center" wrapText="1" shrinkToFit="1"/>
    </xf>
    <xf numFmtId="0" fontId="16" fillId="0" borderId="13" xfId="22" applyFont="1" applyBorder="1" applyAlignment="1">
      <alignment horizontal="center" vertical="center" wrapText="1" shrinkToFit="1"/>
    </xf>
    <xf numFmtId="0" fontId="16" fillId="4" borderId="8" xfId="22" applyFont="1" applyFill="1" applyBorder="1" applyAlignment="1" applyProtection="1">
      <alignment horizontal="center" vertical="center" wrapText="1" shrinkToFit="1"/>
      <protection locked="0"/>
    </xf>
    <xf numFmtId="0" fontId="16" fillId="0" borderId="8" xfId="22" applyFont="1" applyBorder="1" applyAlignment="1" applyProtection="1">
      <alignment horizontal="center" vertical="center" wrapText="1" shrinkToFit="1"/>
      <protection locked="0"/>
    </xf>
    <xf numFmtId="14" fontId="16" fillId="0" borderId="8" xfId="22" applyNumberFormat="1" applyFont="1" applyBorder="1" applyAlignment="1" applyProtection="1">
      <alignment horizontal="center" vertical="center" wrapText="1" shrinkToFit="1"/>
      <protection locked="0"/>
    </xf>
    <xf numFmtId="0" fontId="16" fillId="4" borderId="14" xfId="22" applyFont="1" applyFill="1" applyBorder="1" applyAlignment="1" applyProtection="1">
      <alignment horizontal="center" vertical="center" wrapText="1" shrinkToFit="1"/>
      <protection locked="0"/>
    </xf>
    <xf numFmtId="0" fontId="16" fillId="0" borderId="14" xfId="22" applyFont="1" applyBorder="1" applyAlignment="1" applyProtection="1">
      <alignment horizontal="center" vertical="center" wrapText="1" shrinkToFit="1"/>
      <protection locked="0"/>
    </xf>
    <xf numFmtId="14" fontId="16" fillId="0" borderId="14" xfId="22" applyNumberFormat="1" applyFont="1" applyBorder="1" applyAlignment="1" applyProtection="1">
      <alignment horizontal="center" vertical="center" wrapText="1" shrinkToFit="1"/>
      <protection locked="0"/>
    </xf>
    <xf numFmtId="38" fontId="16" fillId="0" borderId="9" xfId="9" applyFont="1" applyBorder="1" applyAlignment="1">
      <alignment horizontal="center" vertical="center" wrapText="1" shrinkToFit="1"/>
    </xf>
    <xf numFmtId="0" fontId="16" fillId="0" borderId="12" xfId="3" applyFont="1" applyBorder="1" applyAlignment="1">
      <alignment horizontal="center" vertical="center" wrapText="1" shrinkToFit="1"/>
    </xf>
    <xf numFmtId="0" fontId="13" fillId="0" borderId="0" xfId="3" applyFont="1" applyAlignment="1">
      <alignment horizontal="center" vertical="center"/>
    </xf>
    <xf numFmtId="38" fontId="16" fillId="0" borderId="14" xfId="9" applyFont="1" applyBorder="1" applyAlignment="1">
      <alignment horizontal="center" vertical="center" wrapText="1" shrinkToFit="1"/>
    </xf>
    <xf numFmtId="0" fontId="16" fillId="0" borderId="15" xfId="3" applyFont="1" applyBorder="1" applyAlignment="1">
      <alignment horizontal="center" vertical="center" wrapText="1" shrinkToFit="1"/>
    </xf>
    <xf numFmtId="38" fontId="16" fillId="2" borderId="9" xfId="9" applyFont="1" applyFill="1" applyBorder="1" applyAlignment="1">
      <alignment horizontal="center" vertical="center" wrapText="1" shrinkToFit="1"/>
    </xf>
    <xf numFmtId="0" fontId="17" fillId="0" borderId="1" xfId="3" applyFont="1" applyBorder="1" applyAlignment="1">
      <alignment horizontal="center" vertical="center"/>
    </xf>
  </cellXfs>
  <cellStyles count="23">
    <cellStyle name="桁区切り" xfId="9" builtinId="6"/>
    <cellStyle name="桁区切り 2" xfId="2" xr:uid="{00000000-0005-0000-0000-000001000000}"/>
    <cellStyle name="桁区切り 3" xfId="21" xr:uid="{121D8FFB-DC27-458D-9E63-9554075522AB}"/>
    <cellStyle name="標準" xfId="0" builtinId="0"/>
    <cellStyle name="標準 2" xfId="1" xr:uid="{00000000-0005-0000-0000-000003000000}"/>
    <cellStyle name="標準 2 2" xfId="4" xr:uid="{00000000-0005-0000-0000-000004000000}"/>
    <cellStyle name="標準 2 2 2 2 2 2 2" xfId="17" xr:uid="{B30793D4-59BB-4832-AA9C-88727FD79C8F}"/>
    <cellStyle name="標準 2 2 2 2 3 2" xfId="15" xr:uid="{D49D26F3-3938-42E5-B5C3-FFF2C3F3508D}"/>
    <cellStyle name="標準 2 2 3" xfId="16" xr:uid="{3E447E95-AB2E-4CE8-8FF6-5D096DBCE301}"/>
    <cellStyle name="標準 2 4" xfId="6" xr:uid="{00000000-0005-0000-0000-000005000000}"/>
    <cellStyle name="標準 2 4 2" xfId="11" xr:uid="{520D2FF7-A622-4B19-8B39-E20B8FE46F97}"/>
    <cellStyle name="標準 2 4 2 2" xfId="13" xr:uid="{7EABFD56-F05C-4DE4-B71D-2EC6416ED4B0}"/>
    <cellStyle name="標準 2 4 2 2 2" xfId="19" xr:uid="{D8B77B8C-DF60-41DE-97B0-F9A4C178BAB8}"/>
    <cellStyle name="標準 2 5" xfId="8" xr:uid="{00000000-0005-0000-0000-000006000000}"/>
    <cellStyle name="標準 3" xfId="3" xr:uid="{00000000-0005-0000-0000-000007000000}"/>
    <cellStyle name="標準 3 2" xfId="7" xr:uid="{00000000-0005-0000-0000-000008000000}"/>
    <cellStyle name="標準 4 2" xfId="14" xr:uid="{9CCC64E1-5C19-4A97-A5F4-7F63714F2904}"/>
    <cellStyle name="標準 4 2 2" xfId="20" xr:uid="{1A71ADA3-6BC2-41E3-8D7C-9CC2A87F5150}"/>
    <cellStyle name="標準 4 2 3" xfId="22" xr:uid="{26B0F036-31FF-42AB-88E1-D0E0BB00B743}"/>
    <cellStyle name="標準 4 4" xfId="5" xr:uid="{00000000-0005-0000-0000-000009000000}"/>
    <cellStyle name="標準 4 4 2" xfId="10" xr:uid="{648DEC0B-477B-491C-B70A-FD69DA1E6D70}"/>
    <cellStyle name="標準 4 4 2 2" xfId="12" xr:uid="{BC0F61E9-37E6-4CA7-BA93-8140FD33C63A}"/>
    <cellStyle name="標準 4 4 2 2 2" xfId="18" xr:uid="{0D282439-A68B-4B2E-BC5C-B4009BE27076}"/>
  </cellStyles>
  <dxfs count="2">
    <dxf>
      <fill>
        <patternFill>
          <bgColor theme="1" tint="0.499984740745262"/>
        </patternFill>
      </fill>
    </dxf>
    <dxf>
      <font>
        <color theme="1" tint="0.34998626667073579"/>
      </font>
      <fill>
        <patternFill>
          <bgColor theme="1" tint="0.499984740745262"/>
        </patternFill>
      </fill>
    </dxf>
  </dxfs>
  <tableStyles count="0" defaultTableStyle="TableStyleMedium9" defaultPivotStyle="PivotStyleLight16"/>
  <colors>
    <mruColors>
      <color rgb="FF0000CC"/>
      <color rgb="FFFFFFCC"/>
      <color rgb="FFF2F2F2"/>
      <color rgb="FFB8CCE4"/>
      <color rgb="FFDCE6F1"/>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541111</xdr:colOff>
      <xdr:row>3</xdr:row>
      <xdr:rowOff>10432</xdr:rowOff>
    </xdr:from>
    <xdr:to>
      <xdr:col>28</xdr:col>
      <xdr:colOff>244929</xdr:colOff>
      <xdr:row>6</xdr:row>
      <xdr:rowOff>748393</xdr:rowOff>
    </xdr:to>
    <xdr:sp macro="" textlink="">
      <xdr:nvSpPr>
        <xdr:cNvPr id="2" name="テキスト ボックス 1">
          <a:extLst>
            <a:ext uri="{FF2B5EF4-FFF2-40B4-BE49-F238E27FC236}">
              <a16:creationId xmlns:a16="http://schemas.microsoft.com/office/drawing/2014/main" id="{7F580564-B164-416E-9FB7-74BD66F5D9D3}"/>
            </a:ext>
          </a:extLst>
        </xdr:cNvPr>
        <xdr:cNvSpPr txBox="1"/>
      </xdr:nvSpPr>
      <xdr:spPr>
        <a:xfrm>
          <a:off x="23537182" y="1248682"/>
          <a:ext cx="7840890" cy="2329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助成金額の上限値</a:t>
          </a:r>
          <a:endParaRPr kumimoji="1" lang="en-US" altLang="ja-JP" sz="2400"/>
        </a:p>
        <a:p>
          <a:r>
            <a:rPr kumimoji="1" lang="ja-JP" altLang="en-US" sz="2400"/>
            <a:t>　</a:t>
          </a:r>
          <a:endParaRPr kumimoji="1" lang="en-US" altLang="ja-JP" sz="2400"/>
        </a:p>
        <a:p>
          <a:r>
            <a:rPr kumimoji="1" lang="ja-JP" altLang="en-US" sz="2400"/>
            <a:t>　１９万５千円</a:t>
          </a:r>
          <a:endParaRPr kumimoji="1" lang="en-US" altLang="ja-JP" sz="2400"/>
        </a:p>
        <a:p>
          <a:endParaRPr kumimoji="1" lang="en-US" altLang="ja-JP" sz="2400"/>
        </a:p>
        <a:p>
          <a:r>
            <a:rPr kumimoji="1" lang="en-US" altLang="ja-JP" sz="1800" b="1"/>
            <a:t>※</a:t>
          </a:r>
          <a:r>
            <a:rPr kumimoji="1" lang="ja-JP" altLang="en-US" sz="1800" b="1"/>
            <a:t>車両本体価格に値引きがある場合は、値引き後の価格を記入してください。</a:t>
          </a:r>
          <a:endParaRPr kumimoji="1" lang="en-US" altLang="ja-JP" sz="1800" b="1"/>
        </a:p>
        <a:p>
          <a:endParaRPr kumimoji="1" lang="ja-JP" altLang="en-US" sz="2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24.202.22\b63&#20107;&#26989;&#25512;&#36914;&#25285;&#24403;\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dT="2024-10-22T01:43:16.96" personId="{00000000-0000-0000-0000-000000000000}" id="{000FCAEF-362B-4DD5-9EA3-AEBBD037BAC9}">
    <text>事前申請の場合は、2025年4月１日以降の日付を入力ください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4D4EB-4FC1-42A2-9DBB-994CFF09CC20}">
  <sheetPr>
    <tabColor rgb="FFFFFF00"/>
    <pageSetUpPr fitToPage="1"/>
  </sheetPr>
  <dimension ref="A1:BV62"/>
  <sheetViews>
    <sheetView tabSelected="1" view="pageBreakPreview" zoomScale="70" zoomScaleNormal="100" zoomScaleSheetLayoutView="70" workbookViewId="0"/>
  </sheetViews>
  <sheetFormatPr defaultColWidth="8.90625" defaultRowHeight="13" x14ac:dyDescent="0.2"/>
  <cols>
    <col min="1" max="1" width="13.08984375" style="2" customWidth="1"/>
    <col min="2" max="2" width="19.453125" style="2" customWidth="1"/>
    <col min="3" max="3" width="24.54296875" style="2" customWidth="1"/>
    <col min="4" max="4" width="24" style="2" customWidth="1"/>
    <col min="5" max="5" width="23.90625" style="2" customWidth="1"/>
    <col min="6" max="6" width="38.90625" style="2" customWidth="1"/>
    <col min="7" max="7" width="21.453125" style="2" customWidth="1"/>
    <col min="8" max="8" width="22" style="2" customWidth="1"/>
    <col min="9" max="9" width="26.90625" style="2" customWidth="1"/>
    <col min="10" max="10" width="23.6328125" style="2" customWidth="1"/>
    <col min="11" max="11" width="21.36328125" style="2" customWidth="1"/>
    <col min="12" max="13" width="21.36328125" style="2" hidden="1" customWidth="1"/>
    <col min="14" max="14" width="24.90625" style="2" customWidth="1"/>
    <col min="15" max="15" width="20.36328125" style="2" customWidth="1"/>
    <col min="16" max="16384" width="8.90625" style="2"/>
  </cols>
  <sheetData>
    <row r="1" spans="1:15" ht="20.5" x14ac:dyDescent="0.25">
      <c r="A1" s="1" t="str">
        <f>IF(B2="事前申請","第４号様式　その１",IF(B2="事後申請及び実績申請","第４号様式　その２","申請形態を選択してください"))</f>
        <v>第４号様式　その１</v>
      </c>
    </row>
    <row r="2" spans="1:15" ht="42.65" customHeight="1" x14ac:dyDescent="0.2">
      <c r="A2" s="3" t="s">
        <v>11</v>
      </c>
      <c r="B2" s="30" t="s">
        <v>0</v>
      </c>
      <c r="C2" s="30"/>
      <c r="D2" s="4" t="s">
        <v>12</v>
      </c>
    </row>
    <row r="3" spans="1:15" ht="34.75" customHeight="1" thickBot="1" x14ac:dyDescent="0.35">
      <c r="A3" s="5" t="s">
        <v>1</v>
      </c>
    </row>
    <row r="4" spans="1:15" ht="34.25" customHeight="1" x14ac:dyDescent="0.2">
      <c r="A4" s="10" t="s">
        <v>2</v>
      </c>
      <c r="B4" s="11" t="s">
        <v>3</v>
      </c>
      <c r="C4" s="11" t="s">
        <v>5</v>
      </c>
      <c r="D4" s="11" t="s">
        <v>4</v>
      </c>
      <c r="E4" s="11" t="str">
        <f>IF(B2="事前申請","初度登録日(予定)",IF(B2="事後申請及び実績申請","初度登録日","申請形態を選択してください"))</f>
        <v>初度登録日(予定)</v>
      </c>
      <c r="F4" s="11" t="str">
        <f>IF(B2="事前申請","使用の本拠の位置(予定)",IF(B2="事後申請及び実績申請","使用の本拠の位置","申請形態を選択してください"))</f>
        <v>使用の本拠の位置(予定)</v>
      </c>
      <c r="G4" s="11" t="str">
        <f>IF(B2="事前申請","用途・種別(予定)",IF(B2="事後申請及び実績申請","用途・種別","申請形態を選択してください"))</f>
        <v>用途・種別(予定)</v>
      </c>
      <c r="H4" s="11" t="str">
        <f>IF(B2="事前申請","",IF(B2="事後申請及び実績申請","登録番号","申請形態を選択してください"))</f>
        <v/>
      </c>
      <c r="I4" s="11" t="str">
        <f>IF(B2="事前申請","",IF(B2="事後申請及び実績申請","車台番号","申請形態を選択してください"))</f>
        <v/>
      </c>
      <c r="J4" s="11" t="s">
        <v>19</v>
      </c>
      <c r="K4" s="11" t="s">
        <v>22</v>
      </c>
      <c r="L4" s="11" t="s">
        <v>20</v>
      </c>
      <c r="M4" s="11" t="s">
        <v>21</v>
      </c>
      <c r="N4" s="11" t="s">
        <v>6</v>
      </c>
      <c r="O4" s="12" t="str">
        <f>IF(B2="事前申請","",IF(B2="事後申請及び実績申請","交付決定番号（実績申請のみ）","申請形態を選択してください"))</f>
        <v/>
      </c>
    </row>
    <row r="5" spans="1:15" ht="31.75" customHeight="1" thickBot="1" x14ac:dyDescent="0.25">
      <c r="A5" s="13" t="s">
        <v>7</v>
      </c>
      <c r="B5" s="14" t="s">
        <v>13</v>
      </c>
      <c r="C5" s="14" t="s">
        <v>8</v>
      </c>
      <c r="D5" s="14" t="s">
        <v>14</v>
      </c>
      <c r="E5" s="15" t="s">
        <v>9</v>
      </c>
      <c r="F5" s="14" t="s">
        <v>10</v>
      </c>
      <c r="G5" s="14" t="s">
        <v>15</v>
      </c>
      <c r="H5" s="14" t="str">
        <f>IF(B2="事前申請","",IF(B2="事後申請及び実績申請","練馬１００な××","申請形態を選択してください"))</f>
        <v/>
      </c>
      <c r="I5" s="14" t="str">
        <f>IF(B2="事前申請","",IF(B2="事後申請及び実績申請","NTP10-××××","申請形態を選択してください"))</f>
        <v/>
      </c>
      <c r="J5" s="6" t="s">
        <v>16</v>
      </c>
      <c r="K5" s="6" t="s">
        <v>16</v>
      </c>
      <c r="L5" s="6" t="s">
        <v>16</v>
      </c>
      <c r="M5" s="6" t="s">
        <v>16</v>
      </c>
      <c r="N5" s="7" t="s">
        <v>17</v>
      </c>
      <c r="O5" s="8" t="str">
        <f>IF(B2="事前申請","",IF(B2="事後申請及び実績申請","HVZ×××","申請形態を選択してください"))</f>
        <v/>
      </c>
    </row>
    <row r="6" spans="1:15" s="26" customFormat="1" ht="60" customHeight="1" thickTop="1" x14ac:dyDescent="0.2">
      <c r="A6" s="16">
        <v>1</v>
      </c>
      <c r="B6" s="18"/>
      <c r="C6" s="19"/>
      <c r="D6" s="19"/>
      <c r="E6" s="20"/>
      <c r="F6" s="19"/>
      <c r="G6" s="18"/>
      <c r="H6" s="19"/>
      <c r="I6" s="19"/>
      <c r="J6" s="24"/>
      <c r="K6" s="24"/>
      <c r="L6" s="29">
        <f>K6*0.5</f>
        <v>0</v>
      </c>
      <c r="M6" s="29">
        <f>ROUNDDOWN(L6,-3)</f>
        <v>0</v>
      </c>
      <c r="N6" s="24">
        <f>MIN(M6,195000)</f>
        <v>0</v>
      </c>
      <c r="O6" s="25"/>
    </row>
    <row r="7" spans="1:15" s="26" customFormat="1" ht="60" customHeight="1" x14ac:dyDescent="0.2">
      <c r="A7" s="16">
        <v>2</v>
      </c>
      <c r="B7" s="18"/>
      <c r="C7" s="19"/>
      <c r="D7" s="19"/>
      <c r="E7" s="20"/>
      <c r="F7" s="19"/>
      <c r="G7" s="18"/>
      <c r="H7" s="19"/>
      <c r="I7" s="19"/>
      <c r="J7" s="24"/>
      <c r="K7" s="24"/>
      <c r="L7" s="29">
        <f t="shared" ref="L7:L25" si="0">K7*0.5</f>
        <v>0</v>
      </c>
      <c r="M7" s="29">
        <f t="shared" ref="M7:M25" si="1">ROUNDDOWN(L7,-3)</f>
        <v>0</v>
      </c>
      <c r="N7" s="24">
        <f t="shared" ref="N7:N25" si="2">MIN(M7,195000)</f>
        <v>0</v>
      </c>
      <c r="O7" s="25"/>
    </row>
    <row r="8" spans="1:15" s="26" customFormat="1" ht="60" customHeight="1" x14ac:dyDescent="0.2">
      <c r="A8" s="16">
        <v>3</v>
      </c>
      <c r="B8" s="18"/>
      <c r="C8" s="19"/>
      <c r="D8" s="19"/>
      <c r="E8" s="20"/>
      <c r="F8" s="19"/>
      <c r="G8" s="18"/>
      <c r="H8" s="19"/>
      <c r="I8" s="19"/>
      <c r="J8" s="24"/>
      <c r="K8" s="24"/>
      <c r="L8" s="29">
        <f t="shared" si="0"/>
        <v>0</v>
      </c>
      <c r="M8" s="29">
        <f t="shared" si="1"/>
        <v>0</v>
      </c>
      <c r="N8" s="24">
        <f t="shared" si="2"/>
        <v>0</v>
      </c>
      <c r="O8" s="25"/>
    </row>
    <row r="9" spans="1:15" s="26" customFormat="1" ht="60" customHeight="1" x14ac:dyDescent="0.2">
      <c r="A9" s="16">
        <v>4</v>
      </c>
      <c r="B9" s="18"/>
      <c r="C9" s="19"/>
      <c r="D9" s="19"/>
      <c r="E9" s="20"/>
      <c r="F9" s="19"/>
      <c r="G9" s="18"/>
      <c r="H9" s="19"/>
      <c r="I9" s="19"/>
      <c r="J9" s="24"/>
      <c r="K9" s="24"/>
      <c r="L9" s="29">
        <f t="shared" si="0"/>
        <v>0</v>
      </c>
      <c r="M9" s="29">
        <f t="shared" si="1"/>
        <v>0</v>
      </c>
      <c r="N9" s="24">
        <f t="shared" si="2"/>
        <v>0</v>
      </c>
      <c r="O9" s="25"/>
    </row>
    <row r="10" spans="1:15" s="26" customFormat="1" ht="60" customHeight="1" x14ac:dyDescent="0.2">
      <c r="A10" s="16">
        <v>5</v>
      </c>
      <c r="B10" s="18"/>
      <c r="C10" s="19"/>
      <c r="D10" s="19"/>
      <c r="E10" s="20"/>
      <c r="F10" s="19"/>
      <c r="G10" s="18"/>
      <c r="H10" s="19"/>
      <c r="I10" s="19"/>
      <c r="J10" s="24"/>
      <c r="K10" s="24"/>
      <c r="L10" s="29">
        <f t="shared" si="0"/>
        <v>0</v>
      </c>
      <c r="M10" s="29">
        <f t="shared" si="1"/>
        <v>0</v>
      </c>
      <c r="N10" s="24">
        <f t="shared" si="2"/>
        <v>0</v>
      </c>
      <c r="O10" s="25"/>
    </row>
    <row r="11" spans="1:15" s="26" customFormat="1" ht="60" customHeight="1" x14ac:dyDescent="0.2">
      <c r="A11" s="16">
        <v>6</v>
      </c>
      <c r="B11" s="18"/>
      <c r="C11" s="19"/>
      <c r="D11" s="19"/>
      <c r="E11" s="20"/>
      <c r="F11" s="19"/>
      <c r="G11" s="18"/>
      <c r="H11" s="19"/>
      <c r="I11" s="19"/>
      <c r="J11" s="24"/>
      <c r="K11" s="24"/>
      <c r="L11" s="29">
        <f t="shared" si="0"/>
        <v>0</v>
      </c>
      <c r="M11" s="29">
        <f t="shared" si="1"/>
        <v>0</v>
      </c>
      <c r="N11" s="24">
        <f t="shared" si="2"/>
        <v>0</v>
      </c>
      <c r="O11" s="25"/>
    </row>
    <row r="12" spans="1:15" s="26" customFormat="1" ht="60" customHeight="1" x14ac:dyDescent="0.2">
      <c r="A12" s="16">
        <v>7</v>
      </c>
      <c r="B12" s="18"/>
      <c r="C12" s="19"/>
      <c r="D12" s="19"/>
      <c r="E12" s="20"/>
      <c r="F12" s="19"/>
      <c r="G12" s="18"/>
      <c r="H12" s="19"/>
      <c r="I12" s="19"/>
      <c r="J12" s="24"/>
      <c r="K12" s="24"/>
      <c r="L12" s="29">
        <f t="shared" si="0"/>
        <v>0</v>
      </c>
      <c r="M12" s="29">
        <f t="shared" si="1"/>
        <v>0</v>
      </c>
      <c r="N12" s="24">
        <f t="shared" si="2"/>
        <v>0</v>
      </c>
      <c r="O12" s="25"/>
    </row>
    <row r="13" spans="1:15" s="26" customFormat="1" ht="60" customHeight="1" x14ac:dyDescent="0.2">
      <c r="A13" s="16">
        <v>8</v>
      </c>
      <c r="B13" s="18"/>
      <c r="C13" s="19"/>
      <c r="D13" s="19"/>
      <c r="E13" s="20"/>
      <c r="F13" s="19"/>
      <c r="G13" s="18"/>
      <c r="H13" s="19"/>
      <c r="I13" s="19"/>
      <c r="J13" s="24"/>
      <c r="K13" s="24"/>
      <c r="L13" s="29">
        <f t="shared" si="0"/>
        <v>0</v>
      </c>
      <c r="M13" s="29">
        <f t="shared" si="1"/>
        <v>0</v>
      </c>
      <c r="N13" s="24">
        <f t="shared" si="2"/>
        <v>0</v>
      </c>
      <c r="O13" s="25"/>
    </row>
    <row r="14" spans="1:15" s="26" customFormat="1" ht="60" customHeight="1" x14ac:dyDescent="0.2">
      <c r="A14" s="16">
        <v>9</v>
      </c>
      <c r="B14" s="18"/>
      <c r="C14" s="19"/>
      <c r="D14" s="19"/>
      <c r="E14" s="20"/>
      <c r="F14" s="19"/>
      <c r="G14" s="18"/>
      <c r="H14" s="19"/>
      <c r="I14" s="19"/>
      <c r="J14" s="24"/>
      <c r="K14" s="24"/>
      <c r="L14" s="29">
        <f t="shared" si="0"/>
        <v>0</v>
      </c>
      <c r="M14" s="29">
        <f t="shared" si="1"/>
        <v>0</v>
      </c>
      <c r="N14" s="24">
        <f t="shared" si="2"/>
        <v>0</v>
      </c>
      <c r="O14" s="25"/>
    </row>
    <row r="15" spans="1:15" s="26" customFormat="1" ht="60" customHeight="1" x14ac:dyDescent="0.2">
      <c r="A15" s="16">
        <v>10</v>
      </c>
      <c r="B15" s="18"/>
      <c r="C15" s="19"/>
      <c r="D15" s="19"/>
      <c r="E15" s="20"/>
      <c r="F15" s="19"/>
      <c r="G15" s="18"/>
      <c r="H15" s="19"/>
      <c r="I15" s="19"/>
      <c r="J15" s="24"/>
      <c r="K15" s="24"/>
      <c r="L15" s="29">
        <f t="shared" si="0"/>
        <v>0</v>
      </c>
      <c r="M15" s="29">
        <f t="shared" si="1"/>
        <v>0</v>
      </c>
      <c r="N15" s="24">
        <f t="shared" si="2"/>
        <v>0</v>
      </c>
      <c r="O15" s="25"/>
    </row>
    <row r="16" spans="1:15" s="26" customFormat="1" ht="60" customHeight="1" x14ac:dyDescent="0.2">
      <c r="A16" s="16">
        <v>11</v>
      </c>
      <c r="B16" s="18"/>
      <c r="C16" s="19"/>
      <c r="D16" s="19"/>
      <c r="E16" s="20"/>
      <c r="F16" s="19"/>
      <c r="G16" s="18"/>
      <c r="H16" s="19"/>
      <c r="I16" s="19"/>
      <c r="J16" s="24"/>
      <c r="K16" s="24"/>
      <c r="L16" s="29">
        <f t="shared" si="0"/>
        <v>0</v>
      </c>
      <c r="M16" s="29">
        <f t="shared" si="1"/>
        <v>0</v>
      </c>
      <c r="N16" s="24">
        <f t="shared" si="2"/>
        <v>0</v>
      </c>
      <c r="O16" s="25"/>
    </row>
    <row r="17" spans="1:15" s="26" customFormat="1" ht="60" customHeight="1" x14ac:dyDescent="0.2">
      <c r="A17" s="16">
        <v>12</v>
      </c>
      <c r="B17" s="18"/>
      <c r="C17" s="19"/>
      <c r="D17" s="19"/>
      <c r="E17" s="20"/>
      <c r="F17" s="19"/>
      <c r="G17" s="18"/>
      <c r="H17" s="19"/>
      <c r="I17" s="19"/>
      <c r="J17" s="24"/>
      <c r="K17" s="24"/>
      <c r="L17" s="29">
        <f t="shared" si="0"/>
        <v>0</v>
      </c>
      <c r="M17" s="29">
        <f t="shared" si="1"/>
        <v>0</v>
      </c>
      <c r="N17" s="24">
        <f t="shared" si="2"/>
        <v>0</v>
      </c>
      <c r="O17" s="25"/>
    </row>
    <row r="18" spans="1:15" s="26" customFormat="1" ht="60" customHeight="1" x14ac:dyDescent="0.2">
      <c r="A18" s="16">
        <v>13</v>
      </c>
      <c r="B18" s="18"/>
      <c r="C18" s="19"/>
      <c r="D18" s="19"/>
      <c r="E18" s="20"/>
      <c r="F18" s="19"/>
      <c r="G18" s="18"/>
      <c r="H18" s="19"/>
      <c r="I18" s="19"/>
      <c r="J18" s="24"/>
      <c r="K18" s="24"/>
      <c r="L18" s="29">
        <f t="shared" si="0"/>
        <v>0</v>
      </c>
      <c r="M18" s="29">
        <f t="shared" si="1"/>
        <v>0</v>
      </c>
      <c r="N18" s="24">
        <f t="shared" si="2"/>
        <v>0</v>
      </c>
      <c r="O18" s="25"/>
    </row>
    <row r="19" spans="1:15" s="26" customFormat="1" ht="60" customHeight="1" x14ac:dyDescent="0.2">
      <c r="A19" s="16">
        <v>14</v>
      </c>
      <c r="B19" s="18"/>
      <c r="C19" s="19"/>
      <c r="D19" s="19"/>
      <c r="E19" s="20"/>
      <c r="F19" s="19"/>
      <c r="G19" s="18"/>
      <c r="H19" s="19"/>
      <c r="I19" s="19"/>
      <c r="J19" s="24"/>
      <c r="K19" s="24"/>
      <c r="L19" s="29">
        <f t="shared" si="0"/>
        <v>0</v>
      </c>
      <c r="M19" s="29">
        <f t="shared" si="1"/>
        <v>0</v>
      </c>
      <c r="N19" s="24">
        <f t="shared" si="2"/>
        <v>0</v>
      </c>
      <c r="O19" s="25"/>
    </row>
    <row r="20" spans="1:15" s="26" customFormat="1" ht="60" customHeight="1" x14ac:dyDescent="0.2">
      <c r="A20" s="16">
        <v>15</v>
      </c>
      <c r="B20" s="18"/>
      <c r="C20" s="19"/>
      <c r="D20" s="19"/>
      <c r="E20" s="20"/>
      <c r="F20" s="19"/>
      <c r="G20" s="18"/>
      <c r="H20" s="19"/>
      <c r="I20" s="19"/>
      <c r="J20" s="24"/>
      <c r="K20" s="24"/>
      <c r="L20" s="29">
        <f t="shared" si="0"/>
        <v>0</v>
      </c>
      <c r="M20" s="29">
        <f t="shared" si="1"/>
        <v>0</v>
      </c>
      <c r="N20" s="24">
        <f t="shared" si="2"/>
        <v>0</v>
      </c>
      <c r="O20" s="25"/>
    </row>
    <row r="21" spans="1:15" s="26" customFormat="1" ht="60" customHeight="1" x14ac:dyDescent="0.2">
      <c r="A21" s="16">
        <v>16</v>
      </c>
      <c r="B21" s="18"/>
      <c r="C21" s="19"/>
      <c r="D21" s="19"/>
      <c r="E21" s="20"/>
      <c r="F21" s="19"/>
      <c r="G21" s="18"/>
      <c r="H21" s="19"/>
      <c r="I21" s="19"/>
      <c r="J21" s="24"/>
      <c r="K21" s="24"/>
      <c r="L21" s="29">
        <f t="shared" si="0"/>
        <v>0</v>
      </c>
      <c r="M21" s="29">
        <f t="shared" si="1"/>
        <v>0</v>
      </c>
      <c r="N21" s="24">
        <f t="shared" si="2"/>
        <v>0</v>
      </c>
      <c r="O21" s="25"/>
    </row>
    <row r="22" spans="1:15" s="26" customFormat="1" ht="60" customHeight="1" x14ac:dyDescent="0.2">
      <c r="A22" s="16">
        <v>17</v>
      </c>
      <c r="B22" s="18"/>
      <c r="C22" s="19"/>
      <c r="D22" s="19"/>
      <c r="E22" s="20"/>
      <c r="F22" s="19"/>
      <c r="G22" s="18"/>
      <c r="H22" s="19"/>
      <c r="I22" s="19"/>
      <c r="J22" s="24"/>
      <c r="K22" s="24"/>
      <c r="L22" s="29">
        <f t="shared" si="0"/>
        <v>0</v>
      </c>
      <c r="M22" s="29">
        <f t="shared" si="1"/>
        <v>0</v>
      </c>
      <c r="N22" s="24">
        <f t="shared" si="2"/>
        <v>0</v>
      </c>
      <c r="O22" s="25"/>
    </row>
    <row r="23" spans="1:15" s="26" customFormat="1" ht="60" customHeight="1" x14ac:dyDescent="0.2">
      <c r="A23" s="16">
        <v>18</v>
      </c>
      <c r="B23" s="18"/>
      <c r="C23" s="19"/>
      <c r="D23" s="19"/>
      <c r="E23" s="20"/>
      <c r="F23" s="19"/>
      <c r="G23" s="18"/>
      <c r="H23" s="19"/>
      <c r="I23" s="19"/>
      <c r="J23" s="24"/>
      <c r="K23" s="24"/>
      <c r="L23" s="29">
        <f t="shared" si="0"/>
        <v>0</v>
      </c>
      <c r="M23" s="29">
        <f t="shared" si="1"/>
        <v>0</v>
      </c>
      <c r="N23" s="24">
        <f t="shared" si="2"/>
        <v>0</v>
      </c>
      <c r="O23" s="25"/>
    </row>
    <row r="24" spans="1:15" s="26" customFormat="1" ht="60" customHeight="1" x14ac:dyDescent="0.2">
      <c r="A24" s="16">
        <v>19</v>
      </c>
      <c r="B24" s="18"/>
      <c r="C24" s="19"/>
      <c r="D24" s="19"/>
      <c r="E24" s="20"/>
      <c r="F24" s="19"/>
      <c r="G24" s="18"/>
      <c r="H24" s="19"/>
      <c r="I24" s="19"/>
      <c r="J24" s="24"/>
      <c r="K24" s="24"/>
      <c r="L24" s="29">
        <f t="shared" si="0"/>
        <v>0</v>
      </c>
      <c r="M24" s="29">
        <f t="shared" si="1"/>
        <v>0</v>
      </c>
      <c r="N24" s="24">
        <f t="shared" si="2"/>
        <v>0</v>
      </c>
      <c r="O24" s="25"/>
    </row>
    <row r="25" spans="1:15" s="26" customFormat="1" ht="60" customHeight="1" thickBot="1" x14ac:dyDescent="0.25">
      <c r="A25" s="17">
        <v>20</v>
      </c>
      <c r="B25" s="21"/>
      <c r="C25" s="22"/>
      <c r="D25" s="22"/>
      <c r="E25" s="23"/>
      <c r="F25" s="22"/>
      <c r="G25" s="21"/>
      <c r="H25" s="22"/>
      <c r="I25" s="22"/>
      <c r="J25" s="27"/>
      <c r="K25" s="27"/>
      <c r="L25" s="29">
        <f t="shared" si="0"/>
        <v>0</v>
      </c>
      <c r="M25" s="29">
        <f t="shared" si="1"/>
        <v>0</v>
      </c>
      <c r="N25" s="24">
        <f t="shared" si="2"/>
        <v>0</v>
      </c>
      <c r="O25" s="28"/>
    </row>
    <row r="62" spans="28:74" ht="104" x14ac:dyDescent="0.2">
      <c r="AB62" s="9" t="s">
        <v>18</v>
      </c>
      <c r="BV62" s="9" t="s">
        <v>18</v>
      </c>
    </row>
  </sheetData>
  <mergeCells count="1">
    <mergeCell ref="B2:C2"/>
  </mergeCells>
  <phoneticPr fontId="9"/>
  <conditionalFormatting sqref="H4:I25">
    <cfRule type="expression" dxfId="1" priority="2">
      <formula>$B$2="事前申請"</formula>
    </cfRule>
  </conditionalFormatting>
  <conditionalFormatting sqref="O4:O25">
    <cfRule type="expression" dxfId="0" priority="1">
      <formula>$B$2="事前申請"</formula>
    </cfRule>
  </conditionalFormatting>
  <dataValidations count="3">
    <dataValidation type="list" allowBlank="1" showInputMessage="1" showErrorMessage="1" sqref="G6:G25" xr:uid="{5B8D7D7A-407D-4208-B223-F7826E2D1EB4}">
      <formula1>"小型・乗用,普通・乗用"</formula1>
    </dataValidation>
    <dataValidation type="list" allowBlank="1" showInputMessage="1" showErrorMessage="1" sqref="B6:B25" xr:uid="{007CDC15-65D1-4C4F-81F1-8E2ED6C23175}">
      <formula1>"日野,いすゞ"</formula1>
    </dataValidation>
    <dataValidation type="list" allowBlank="1" showInputMessage="1" showErrorMessage="1" sqref="B2" xr:uid="{D62531BD-CF31-42B4-B4F3-38EF8B5D4A5D}">
      <formula1>"事前申請,事後申請及び実績申請"</formula1>
    </dataValidation>
  </dataValidations>
  <pageMargins left="0.70866141732283472" right="0.70866141732283472" top="0.74803149606299213" bottom="0.74803149606299213" header="0.31496062992125984" footer="0.31496062992125984"/>
  <pageSetup paperSize="9" scale="36" fitToWidth="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第４号様式（車両情報）</vt:lpstr>
      <vt:lpstr>'第４号様式（車両情報）'!Print_Area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2021-12-16T00:12:13Z</dcterms:created>
  <dcterms:modified xsi:type="dcterms:W3CDTF">2025-08-13T10:36:59Z</dcterms:modified>
</cp:coreProperties>
</file>