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FB5748D9-C9B1-48EA-8E21-DE923A846368}" xr6:coauthVersionLast="47" xr6:coauthVersionMax="47" xr10:uidLastSave="{00000000-0000-0000-0000-000000000000}"/>
  <bookViews>
    <workbookView xWindow="28690" yWindow="-110" windowWidth="16420" windowHeight="28300" tabRatio="866" xr2:uid="{00000000-000D-0000-FFFF-FFFF00000000}"/>
  </bookViews>
  <sheets>
    <sheet name="別記第1号様式" sheetId="156" r:id="rId1"/>
    <sheet name="一覧表（1-1　一般的対策事業)" sheetId="163" r:id="rId2"/>
    <sheet name="一覧表（1-1　将来性ある先進的事業）" sheetId="166" r:id="rId3"/>
    <sheet name="コード表" sheetId="164" state="hidden" r:id="rId4"/>
  </sheets>
  <definedNames>
    <definedName name="_xlnm.Print_Area" localSheetId="1">'一覧表（1-1　一般的対策事業)'!$A$1:$K$23</definedName>
    <definedName name="_xlnm.Print_Area" localSheetId="2">'一覧表（1-1　将来性ある先進的事業）'!$A$1:$J$23</definedName>
    <definedName name="_xlnm.Print_Area" localSheetId="0">別記第1号様式!$A$1:$N$56</definedName>
    <definedName name="メニュー2" localSheetId="3">コード表!$I$2:$I$22</definedName>
    <definedName name="メニュー番号">コード表!$G$3:$G$22</definedName>
    <definedName name="メニュー表">コード表!$G$3:$I$22</definedName>
    <definedName name="メニュー名" localSheetId="3">コード表!$H$2:$H$22</definedName>
    <definedName name="区市町村名">コード表!$C$2:$C$64</definedName>
    <definedName name="区分" localSheetId="3">コード表!$G$3:$G$39</definedName>
    <definedName name="契約形態" localSheetId="3">コード表!$H$48:$H$52</definedName>
    <definedName name="継続事業" localSheetId="3">コード表!$I$56:$I$65</definedName>
    <definedName name="広域化方法">コード表!$G$23:$G$29</definedName>
    <definedName name="収入金額が確認できる書類" localSheetId="3">コード表!$H$42:$H$43</definedName>
    <definedName name="提出書類" localSheetId="3">コード表!$H$55:$H$58</definedName>
    <definedName name="普及啓発方法">コード表!$E$23:$E$29</definedName>
    <definedName name="補助事業の期間">コード表!$H$64:$H$67</definedName>
    <definedName name="補助率選択">コード表!$H$71:$H$73</definedName>
    <definedName name="予算科目" localSheetId="3">コード表!$F$45:$F$57</definedName>
    <definedName name="様式選択">コード表!$A$66:$A$67</definedName>
    <definedName name="様式選択2">コード表!$A$69:$A$70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66" l="1"/>
  <c r="J9" i="166" s="1"/>
  <c r="I9" i="163"/>
  <c r="K9" i="163" s="1"/>
  <c r="I10" i="166"/>
  <c r="J10" i="166" s="1"/>
  <c r="I11" i="166"/>
  <c r="J11" i="166" s="1"/>
  <c r="I12" i="166"/>
  <c r="J12" i="166" s="1"/>
  <c r="I13" i="166"/>
  <c r="J13" i="166" s="1"/>
  <c r="I14" i="166"/>
  <c r="J14" i="166" s="1"/>
  <c r="I15" i="166"/>
  <c r="J15" i="166" s="1"/>
  <c r="I16" i="166"/>
  <c r="J16" i="166" s="1"/>
  <c r="H17" i="166"/>
  <c r="G17" i="166"/>
  <c r="F17" i="166"/>
  <c r="J9" i="163" l="1"/>
  <c r="I17" i="166"/>
  <c r="J17" i="166" l="1"/>
  <c r="J18" i="166" s="1"/>
  <c r="C9" i="163" l="1"/>
  <c r="C16" i="163" l="1"/>
  <c r="C12" i="163"/>
  <c r="C13" i="163"/>
  <c r="C14" i="163"/>
  <c r="C15" i="163"/>
  <c r="C11" i="163"/>
  <c r="C10" i="163"/>
  <c r="H17" i="163" l="1"/>
  <c r="G17" i="163"/>
  <c r="F17" i="163"/>
  <c r="I16" i="163"/>
  <c r="K16" i="163" s="1"/>
  <c r="I15" i="163"/>
  <c r="K15" i="163" s="1"/>
  <c r="I14" i="163"/>
  <c r="J14" i="163" s="1"/>
  <c r="I13" i="163"/>
  <c r="K13" i="163" s="1"/>
  <c r="I12" i="163"/>
  <c r="K12" i="163" s="1"/>
  <c r="I11" i="163"/>
  <c r="K11" i="163" s="1"/>
  <c r="I10" i="163"/>
  <c r="J10" i="163" s="1"/>
  <c r="K10" i="163" l="1"/>
  <c r="K14" i="163"/>
  <c r="K17" i="163" s="1"/>
  <c r="K18" i="163" s="1"/>
  <c r="I17" i="163"/>
  <c r="J12" i="163"/>
  <c r="J16" i="163"/>
  <c r="J11" i="163"/>
  <c r="J13" i="163"/>
  <c r="J15" i="163"/>
  <c r="J17" i="1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8" authorId="0" shapeId="0" xr:uid="{00000000-0006-0000-0000-000001000000}">
      <text>
        <r>
          <rPr>
            <sz val="9"/>
            <color indexed="81"/>
            <rFont val="MS P ゴシック"/>
            <family val="3"/>
            <charset val="128"/>
          </rPr>
          <t>補助率を選択してください（プルダウン）。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5" authorId="0" shapeId="0" xr:uid="{E3149C77-ADF3-4626-B591-1497F0AE5A3C}">
      <text>
        <r>
          <rPr>
            <b/>
            <sz val="11"/>
            <color indexed="81"/>
            <rFont val="MS P ゴシック"/>
            <family val="3"/>
            <charset val="128"/>
          </rPr>
          <t>記載があっても影響はないかもしれませんが、気づいたので赤にしておきます。</t>
        </r>
      </text>
    </comment>
  </commentList>
</comments>
</file>

<file path=xl/sharedStrings.xml><?xml version="1.0" encoding="utf-8"?>
<sst xmlns="http://schemas.openxmlformats.org/spreadsheetml/2006/main" count="271" uniqueCount="235">
  <si>
    <t>区分</t>
    <rPh sb="0" eb="2">
      <t>クブン</t>
    </rPh>
    <phoneticPr fontId="2"/>
  </si>
  <si>
    <t>INDEX</t>
    <phoneticPr fontId="2"/>
  </si>
  <si>
    <t>団体コード</t>
  </si>
  <si>
    <t>INDEX</t>
  </si>
  <si>
    <t>メニューコード</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</si>
  <si>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</si>
  <si>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</si>
  <si>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</si>
  <si>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</si>
  <si>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</si>
  <si>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</si>
  <si>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</si>
  <si>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</si>
  <si>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</si>
  <si>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</si>
  <si>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</si>
  <si>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</si>
  <si>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</si>
  <si>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</si>
  <si>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</si>
  <si>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</si>
  <si>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</si>
  <si>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</si>
  <si>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</si>
  <si>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</si>
  <si>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</si>
  <si>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</si>
  <si>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</si>
  <si>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</si>
  <si>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</si>
  <si>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</si>
  <si>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</si>
  <si>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</si>
  <si>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</si>
  <si>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</si>
  <si>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</si>
  <si>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</si>
  <si>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</si>
  <si>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</si>
  <si>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</si>
  <si>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</si>
  <si>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</si>
  <si>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</si>
  <si>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</si>
  <si>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</si>
  <si>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</si>
  <si>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</si>
  <si>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</si>
  <si>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</si>
  <si>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</si>
  <si>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</si>
  <si>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</si>
  <si>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</si>
  <si>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</si>
  <si>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</si>
  <si>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</si>
  <si>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</si>
  <si>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phoneticPr fontId="2"/>
  </si>
  <si>
    <t>神津島村</t>
  </si>
  <si>
    <t>三宅村</t>
  </si>
  <si>
    <t>御蔵島村</t>
  </si>
  <si>
    <t>八丈町</t>
  </si>
  <si>
    <t>青ヶ島村</t>
  </si>
  <si>
    <t>小笠原村</t>
  </si>
  <si>
    <t>報酬</t>
    <phoneticPr fontId="2"/>
  </si>
  <si>
    <t>賃金</t>
    <phoneticPr fontId="2"/>
  </si>
  <si>
    <t>報償費</t>
    <phoneticPr fontId="2"/>
  </si>
  <si>
    <t>旅費</t>
    <phoneticPr fontId="2"/>
  </si>
  <si>
    <t>需用費</t>
    <phoneticPr fontId="2"/>
  </si>
  <si>
    <t>役務費</t>
    <phoneticPr fontId="2"/>
  </si>
  <si>
    <t>委託料</t>
    <phoneticPr fontId="2"/>
  </si>
  <si>
    <t>使用料及び賃借料</t>
    <phoneticPr fontId="2"/>
  </si>
  <si>
    <t>備品購入費</t>
    <phoneticPr fontId="2"/>
  </si>
  <si>
    <t>工事請負費</t>
    <phoneticPr fontId="2"/>
  </si>
  <si>
    <t>負担金補助及び交付金</t>
    <phoneticPr fontId="2"/>
  </si>
  <si>
    <t>申請様式コード表</t>
    <rPh sb="0" eb="2">
      <t>シンセイ</t>
    </rPh>
    <rPh sb="2" eb="4">
      <t>ヨウシキ</t>
    </rPh>
    <rPh sb="7" eb="8">
      <t>ヒョウ</t>
    </rPh>
    <phoneticPr fontId="2"/>
  </si>
  <si>
    <t>№</t>
    <phoneticPr fontId="2"/>
  </si>
  <si>
    <t>（備考）用紙は、日本産業規格A列４番とする。</t>
    <rPh sb="10" eb="12">
      <t>サンギョウ</t>
    </rPh>
    <phoneticPr fontId="2"/>
  </si>
  <si>
    <t>(内訳）</t>
    <rPh sb="1" eb="3">
      <t>ウチワケ</t>
    </rPh>
    <phoneticPr fontId="2"/>
  </si>
  <si>
    <t>収入金額が確認できる書類</t>
    <rPh sb="0" eb="2">
      <t>シュウニュウ</t>
    </rPh>
    <rPh sb="2" eb="4">
      <t>キンガク</t>
    </rPh>
    <rPh sb="5" eb="7">
      <t>カクニン</t>
    </rPh>
    <rPh sb="10" eb="12">
      <t>ショルイ</t>
    </rPh>
    <phoneticPr fontId="2"/>
  </si>
  <si>
    <t>国からの補助金又は交付金</t>
    <rPh sb="0" eb="1">
      <t>クニ</t>
    </rPh>
    <rPh sb="4" eb="7">
      <t>ホジョキン</t>
    </rPh>
    <rPh sb="7" eb="8">
      <t>マタ</t>
    </rPh>
    <rPh sb="9" eb="12">
      <t>コウフキン</t>
    </rPh>
    <phoneticPr fontId="2"/>
  </si>
  <si>
    <t>寄附金その他の収入額</t>
    <rPh sb="0" eb="3">
      <t>キフキン</t>
    </rPh>
    <rPh sb="5" eb="6">
      <t>タ</t>
    </rPh>
    <rPh sb="7" eb="9">
      <t>シュウニュウ</t>
    </rPh>
    <rPh sb="9" eb="10">
      <t>ガク</t>
    </rPh>
    <phoneticPr fontId="2"/>
  </si>
  <si>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</si>
  <si>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</si>
  <si>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</si>
  <si>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</si>
  <si>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</si>
  <si>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</si>
  <si>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</si>
  <si>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</si>
  <si>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</si>
  <si>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</si>
  <si>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</si>
  <si>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</si>
  <si>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</si>
  <si>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</si>
  <si>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</si>
  <si>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</si>
  <si>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</si>
  <si>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</si>
  <si>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（１９）</t>
  </si>
  <si>
    <t>（２０）</t>
  </si>
  <si>
    <t>円</t>
    <rPh sb="0" eb="1">
      <t>エン</t>
    </rPh>
    <phoneticPr fontId="2"/>
  </si>
  <si>
    <t>立川市</t>
  </si>
  <si>
    <t>武蔵野市</t>
  </si>
  <si>
    <t>東京都</t>
    <rPh sb="0" eb="2">
      <t>トウキョウ</t>
    </rPh>
    <rPh sb="2" eb="3">
      <t>ト</t>
    </rPh>
    <phoneticPr fontId="2"/>
  </si>
  <si>
    <t>公社</t>
    <rPh sb="0" eb="2">
      <t>コウシャ</t>
    </rPh>
    <phoneticPr fontId="2"/>
  </si>
  <si>
    <t>契約形態</t>
    <rPh sb="0" eb="4">
      <t>ケイヤクケイタイ</t>
    </rPh>
    <phoneticPr fontId="2"/>
  </si>
  <si>
    <t>提出書類</t>
    <rPh sb="0" eb="4">
      <t>テイシュツショルイ</t>
    </rPh>
    <phoneticPr fontId="2"/>
  </si>
  <si>
    <t>第１号様式（第７条関係）</t>
    <rPh sb="8" eb="9">
      <t>ジョウ</t>
    </rPh>
    <phoneticPr fontId="2"/>
  </si>
  <si>
    <t>　　　年　　月　　日</t>
    <phoneticPr fontId="2"/>
  </si>
  <si>
    <t>公益財団法人東京都環境公社理事長　殿</t>
    <rPh sb="0" eb="2">
      <t>コウエキ</t>
    </rPh>
    <rPh sb="2" eb="4">
      <t>ザイダン</t>
    </rPh>
    <rPh sb="4" eb="6">
      <t>ホウジン</t>
    </rPh>
    <rPh sb="6" eb="9">
      <t>トウキョウト</t>
    </rPh>
    <rPh sb="9" eb="11">
      <t>カンキョウ</t>
    </rPh>
    <rPh sb="11" eb="13">
      <t>コウシャ</t>
    </rPh>
    <rPh sb="13" eb="16">
      <t>リジチョウ</t>
    </rPh>
    <rPh sb="17" eb="18">
      <t>ドノ</t>
    </rPh>
    <phoneticPr fontId="2"/>
  </si>
  <si>
    <t>記</t>
    <rPh sb="0" eb="1">
      <t>キ</t>
    </rPh>
    <phoneticPr fontId="2"/>
  </si>
  <si>
    <t>１　補助金交付申請額</t>
    <rPh sb="2" eb="5">
      <t>ホジョキン</t>
    </rPh>
    <rPh sb="5" eb="7">
      <t>コウフ</t>
    </rPh>
    <rPh sb="7" eb="10">
      <t>シンセイガク</t>
    </rPh>
    <phoneticPr fontId="2"/>
  </si>
  <si>
    <t>２　補助事業の内容</t>
    <rPh sb="2" eb="4">
      <t>ホジョ</t>
    </rPh>
    <rPh sb="4" eb="6">
      <t>ジギョウ</t>
    </rPh>
    <rPh sb="7" eb="9">
      <t>ナイヨウ</t>
    </rPh>
    <phoneticPr fontId="2"/>
  </si>
  <si>
    <t>３　その他参考資料</t>
    <rPh sb="4" eb="5">
      <t>タ</t>
    </rPh>
    <rPh sb="5" eb="7">
      <t>サンコウ</t>
    </rPh>
    <rPh sb="7" eb="9">
      <t>シリョウ</t>
    </rPh>
    <phoneticPr fontId="2"/>
  </si>
  <si>
    <t>【担　当】</t>
    <rPh sb="1" eb="2">
      <t>タン</t>
    </rPh>
    <rPh sb="3" eb="4">
      <t>トウ</t>
    </rPh>
    <phoneticPr fontId="2"/>
  </si>
  <si>
    <t>部署</t>
    <rPh sb="0" eb="2">
      <t>ブショ</t>
    </rPh>
    <phoneticPr fontId="2"/>
  </si>
  <si>
    <t>電話</t>
    <phoneticPr fontId="2"/>
  </si>
  <si>
    <t>電子メール</t>
    <rPh sb="0" eb="2">
      <t>デンシ</t>
    </rPh>
    <phoneticPr fontId="2"/>
  </si>
  <si>
    <t>住所</t>
    <rPh sb="0" eb="2">
      <t>ジュウショ</t>
    </rPh>
    <phoneticPr fontId="2"/>
  </si>
  <si>
    <t>〒</t>
    <phoneticPr fontId="2"/>
  </si>
  <si>
    <t>（備考）用紙は、日本産業規格A列４番とする。</t>
    <rPh sb="1" eb="3">
      <t>ビコウ</t>
    </rPh>
    <rPh sb="4" eb="6">
      <t>ヨウシ</t>
    </rPh>
    <rPh sb="8" eb="10">
      <t>ニホン</t>
    </rPh>
    <rPh sb="10" eb="12">
      <t>サンギョウ</t>
    </rPh>
    <rPh sb="12" eb="14">
      <t>キカク</t>
    </rPh>
    <rPh sb="15" eb="16">
      <t>レツ</t>
    </rPh>
    <rPh sb="17" eb="18">
      <t>バン</t>
    </rPh>
    <phoneticPr fontId="2"/>
  </si>
  <si>
    <t>３　「補助金交付申請額」の合計額に1,000円未満の端数が生じた場合は、これを切り捨てること。</t>
    <phoneticPr fontId="2"/>
  </si>
  <si>
    <t>２　「補助事業の期間」は、年度を記載すること。</t>
    <phoneticPr fontId="2"/>
  </si>
  <si>
    <t>１　「№」は様式１－２事業実施計画書の「№」と合わせること。</t>
    <rPh sb="6" eb="8">
      <t>ヨウシキ</t>
    </rPh>
    <rPh sb="11" eb="13">
      <t>ジギョウ</t>
    </rPh>
    <rPh sb="13" eb="15">
      <t>ジッシ</t>
    </rPh>
    <rPh sb="15" eb="17">
      <t>ケイカク</t>
    </rPh>
    <rPh sb="17" eb="18">
      <t>ショ</t>
    </rPh>
    <rPh sb="23" eb="24">
      <t>ア</t>
    </rPh>
    <phoneticPr fontId="2"/>
  </si>
  <si>
    <t>（注）</t>
    <rPh sb="1" eb="2">
      <t>チュウ</t>
    </rPh>
    <phoneticPr fontId="2"/>
  </si>
  <si>
    <t>補助金交付申請額合計
（1,000円未満切捨）</t>
    <rPh sb="0" eb="3">
      <t>ホジョキン</t>
    </rPh>
    <rPh sb="3" eb="5">
      <t>コウフ</t>
    </rPh>
    <rPh sb="5" eb="7">
      <t>シンセイ</t>
    </rPh>
    <rPh sb="7" eb="8">
      <t>ガク</t>
    </rPh>
    <rPh sb="8" eb="9">
      <t>ゴウ</t>
    </rPh>
    <rPh sb="9" eb="10">
      <t>ケイ</t>
    </rPh>
    <rPh sb="17" eb="18">
      <t>エン</t>
    </rPh>
    <rPh sb="18" eb="20">
      <t>ミマン</t>
    </rPh>
    <rPh sb="20" eb="22">
      <t>キリス</t>
    </rPh>
    <phoneticPr fontId="2"/>
  </si>
  <si>
    <t>―</t>
    <phoneticPr fontId="2"/>
  </si>
  <si>
    <t>合　　　　　　　　計</t>
    <rPh sb="0" eb="1">
      <t>ゴウ</t>
    </rPh>
    <rPh sb="9" eb="10">
      <t>ケイ</t>
    </rPh>
    <phoneticPr fontId="2"/>
  </si>
  <si>
    <t>F=D/2</t>
    <phoneticPr fontId="2"/>
  </si>
  <si>
    <t>E=D/2</t>
    <phoneticPr fontId="2"/>
  </si>
  <si>
    <t>D=A-(B+C)</t>
    <phoneticPr fontId="2"/>
  </si>
  <si>
    <t>C</t>
    <phoneticPr fontId="2"/>
  </si>
  <si>
    <t>B</t>
    <phoneticPr fontId="2"/>
  </si>
  <si>
    <t>A</t>
    <phoneticPr fontId="2"/>
  </si>
  <si>
    <t>終期</t>
    <rPh sb="0" eb="2">
      <t>シュウキ</t>
    </rPh>
    <phoneticPr fontId="2"/>
  </si>
  <si>
    <t>始期</t>
    <rPh sb="0" eb="2">
      <t>シキ</t>
    </rPh>
    <phoneticPr fontId="2"/>
  </si>
  <si>
    <t>メニュー名</t>
    <rPh sb="4" eb="5">
      <t>メイ</t>
    </rPh>
    <phoneticPr fontId="2"/>
  </si>
  <si>
    <t>補助金交付
申請額</t>
    <rPh sb="0" eb="2">
      <t>ホジョ</t>
    </rPh>
    <rPh sb="2" eb="3">
      <t>キン</t>
    </rPh>
    <rPh sb="3" eb="5">
      <t>コウフ</t>
    </rPh>
    <rPh sb="6" eb="8">
      <t>シンセイ</t>
    </rPh>
    <rPh sb="8" eb="9">
      <t>ガク</t>
    </rPh>
    <phoneticPr fontId="2"/>
  </si>
  <si>
    <t>補助金等控除後の補助対象経費</t>
    <rPh sb="0" eb="3">
      <t>ホジョキン</t>
    </rPh>
    <rPh sb="3" eb="4">
      <t>トウ</t>
    </rPh>
    <rPh sb="4" eb="6">
      <t>コウジョ</t>
    </rPh>
    <rPh sb="6" eb="7">
      <t>ゴ</t>
    </rPh>
    <rPh sb="8" eb="10">
      <t>ホジョ</t>
    </rPh>
    <rPh sb="10" eb="12">
      <t>タイショウ</t>
    </rPh>
    <rPh sb="12" eb="14">
      <t>ケイヒ</t>
    </rPh>
    <phoneticPr fontId="2"/>
  </si>
  <si>
    <t>補助対象経費</t>
    <rPh sb="0" eb="2">
      <t>ホジョ</t>
    </rPh>
    <rPh sb="2" eb="4">
      <t>タイショウ</t>
    </rPh>
    <rPh sb="4" eb="6">
      <t>ケイヒ</t>
    </rPh>
    <phoneticPr fontId="2"/>
  </si>
  <si>
    <t>補助事業の期間</t>
    <rPh sb="0" eb="2">
      <t>ホジョ</t>
    </rPh>
    <rPh sb="2" eb="4">
      <t>ジギョウ</t>
    </rPh>
    <rPh sb="5" eb="7">
      <t>キカン</t>
    </rPh>
    <phoneticPr fontId="2"/>
  </si>
  <si>
    <t>補助事業の種類</t>
    <rPh sb="0" eb="2">
      <t>ホジョ</t>
    </rPh>
    <rPh sb="2" eb="4">
      <t>ジギョウ</t>
    </rPh>
    <rPh sb="5" eb="7">
      <t>シュルイ</t>
    </rPh>
    <phoneticPr fontId="2"/>
  </si>
  <si>
    <t>（金額は全て円）</t>
    <rPh sb="1" eb="3">
      <t>キンガク</t>
    </rPh>
    <rPh sb="4" eb="5">
      <t>スベ</t>
    </rPh>
    <rPh sb="6" eb="7">
      <t>エン</t>
    </rPh>
    <phoneticPr fontId="2"/>
  </si>
  <si>
    <t>千代田区</t>
    <phoneticPr fontId="2"/>
  </si>
  <si>
    <t>環境課題の解決に向けた計画策定支援事業</t>
    <phoneticPr fontId="2"/>
  </si>
  <si>
    <t>（１）環境課題の解決に向けた計画策定支援事業</t>
    <phoneticPr fontId="2"/>
  </si>
  <si>
    <t>家庭の省エネ・再エネ促進事業</t>
    <phoneticPr fontId="2"/>
  </si>
  <si>
    <t>（３）家庭の省エネ・再エネ促進事業</t>
    <phoneticPr fontId="2"/>
  </si>
  <si>
    <t>地球温暖化対策報告書制度を活用した中小規模事業所の脱炭素化支援事業</t>
    <phoneticPr fontId="2"/>
  </si>
  <si>
    <t>自動車利用の抑制推進事業</t>
    <phoneticPr fontId="2"/>
  </si>
  <si>
    <t>（５）自動車利用の抑制推進事業</t>
  </si>
  <si>
    <t>水素エネルギー普及拡大ムーブメント推進事業</t>
    <phoneticPr fontId="2"/>
  </si>
  <si>
    <t>（７）水素エネルギー普及拡大ムーブメント推進事業</t>
  </si>
  <si>
    <t>プラスチックの持続可能な利用推進事業</t>
    <phoneticPr fontId="2"/>
  </si>
  <si>
    <t>食品ロス・リサイクル対策推進事業</t>
    <phoneticPr fontId="2"/>
  </si>
  <si>
    <t>（９）食品ロス・リサイクル対策推進事業</t>
  </si>
  <si>
    <t>廃棄物の３Ｒ推進事業</t>
    <phoneticPr fontId="2"/>
  </si>
  <si>
    <t>（10）廃棄物の３Ｒ推進事業</t>
  </si>
  <si>
    <t>フロン排出削減対策支援事業</t>
    <phoneticPr fontId="2"/>
  </si>
  <si>
    <t>（11）フロン排出削減対策支援事業</t>
  </si>
  <si>
    <t>熱中症・ヒートアイランド対策推進事業</t>
    <phoneticPr fontId="2"/>
  </si>
  <si>
    <t>（12）熱中症・ヒートアイランド対策推進事業</t>
  </si>
  <si>
    <t>生物多様性保全のための生物基礎情報調査事業</t>
    <phoneticPr fontId="2"/>
  </si>
  <si>
    <t>（13）生物多様性保全のための生物基礎情報調査事業</t>
  </si>
  <si>
    <t>地域の生態系や多様な生きものの生息・生育環境の保全事業</t>
    <phoneticPr fontId="2"/>
  </si>
  <si>
    <t>生物多様性に配慮・貢献する行動変容促進事業</t>
    <phoneticPr fontId="2"/>
  </si>
  <si>
    <t>（16）生物多様性に配慮・貢献する行動変容促進事業</t>
  </si>
  <si>
    <t>アスベスト飛散防止対策の推進事業</t>
    <phoneticPr fontId="2"/>
  </si>
  <si>
    <t>環境と健康に優しい低VOC塗装等の普及促進事業</t>
    <phoneticPr fontId="2"/>
  </si>
  <si>
    <t>（18）環境と健康に優しい低VOC塗装等の普及促進事業</t>
  </si>
  <si>
    <t>廃棄物の適正処理推進事業</t>
    <phoneticPr fontId="2"/>
  </si>
  <si>
    <t>（19）廃棄物の適正処理推進事業</t>
  </si>
  <si>
    <t>環境学習を通じた環境人材育成事業</t>
    <phoneticPr fontId="2"/>
  </si>
  <si>
    <t>（20）環境学習を通じた環境人材育成事業</t>
  </si>
  <si>
    <t>広報紙</t>
    <rPh sb="0" eb="3">
      <t>コウホウシ</t>
    </rPh>
    <phoneticPr fontId="2"/>
  </si>
  <si>
    <t>他自治体に参画を呼び掛け</t>
    <rPh sb="0" eb="1">
      <t>ホカ</t>
    </rPh>
    <rPh sb="1" eb="4">
      <t>ジチタイ</t>
    </rPh>
    <rPh sb="5" eb="7">
      <t>サンカク</t>
    </rPh>
    <rPh sb="8" eb="9">
      <t>ヨ</t>
    </rPh>
    <rPh sb="10" eb="11">
      <t>カ</t>
    </rPh>
    <phoneticPr fontId="2"/>
  </si>
  <si>
    <t>ホームページ</t>
    <phoneticPr fontId="2"/>
  </si>
  <si>
    <t>都の環境行政交流会で取組を発表</t>
    <rPh sb="0" eb="1">
      <t>ト</t>
    </rPh>
    <rPh sb="2" eb="6">
      <t>カンキョウギョウセイ</t>
    </rPh>
    <rPh sb="6" eb="9">
      <t>コウリュウカイ</t>
    </rPh>
    <rPh sb="10" eb="12">
      <t>トリクミ</t>
    </rPh>
    <rPh sb="13" eb="15">
      <t>ハッピョウ</t>
    </rPh>
    <phoneticPr fontId="2"/>
  </si>
  <si>
    <t>SNS</t>
    <phoneticPr fontId="2"/>
  </si>
  <si>
    <t>他自治体の視察の受け入れ</t>
    <rPh sb="0" eb="1">
      <t>ホカ</t>
    </rPh>
    <rPh sb="1" eb="4">
      <t>ジチタイ</t>
    </rPh>
    <rPh sb="5" eb="7">
      <t>シサツ</t>
    </rPh>
    <rPh sb="8" eb="9">
      <t>ウ</t>
    </rPh>
    <rPh sb="10" eb="11">
      <t>イ</t>
    </rPh>
    <phoneticPr fontId="2"/>
  </si>
  <si>
    <t>イベント</t>
    <phoneticPr fontId="2"/>
  </si>
  <si>
    <t>課長会・係長会で取組内容を紹介</t>
    <rPh sb="0" eb="3">
      <t>カチョウカイ</t>
    </rPh>
    <rPh sb="4" eb="7">
      <t>カカリチョウカイ</t>
    </rPh>
    <rPh sb="8" eb="10">
      <t>トリクミ</t>
    </rPh>
    <rPh sb="10" eb="12">
      <t>ナイヨウ</t>
    </rPh>
    <rPh sb="13" eb="15">
      <t>ショウカイ</t>
    </rPh>
    <phoneticPr fontId="2"/>
  </si>
  <si>
    <t>町内会</t>
    <rPh sb="0" eb="3">
      <t>チョウナイカイ</t>
    </rPh>
    <phoneticPr fontId="2"/>
  </si>
  <si>
    <t>他自治体にメールにより取組内容を紹介</t>
    <rPh sb="0" eb="1">
      <t>タ</t>
    </rPh>
    <rPh sb="1" eb="4">
      <t>ジチタイ</t>
    </rPh>
    <rPh sb="11" eb="15">
      <t>トリクミナイヨウ</t>
    </rPh>
    <rPh sb="16" eb="18">
      <t>ショウカイ</t>
    </rPh>
    <phoneticPr fontId="2"/>
  </si>
  <si>
    <t>その他</t>
    <rPh sb="2" eb="3">
      <t>タ</t>
    </rPh>
    <phoneticPr fontId="2"/>
  </si>
  <si>
    <t>一般競争入札</t>
    <phoneticPr fontId="2"/>
  </si>
  <si>
    <t>指名競争入札</t>
    <phoneticPr fontId="2"/>
  </si>
  <si>
    <t>特命随意契約</t>
    <phoneticPr fontId="2"/>
  </si>
  <si>
    <t>随意契約</t>
    <phoneticPr fontId="2"/>
  </si>
  <si>
    <t>その他</t>
    <phoneticPr fontId="2"/>
  </si>
  <si>
    <t>昨年度以前提出済</t>
    <rPh sb="0" eb="3">
      <t>サクネンド</t>
    </rPh>
    <rPh sb="3" eb="5">
      <t>イゼン</t>
    </rPh>
    <rPh sb="5" eb="7">
      <t>テイシュツ</t>
    </rPh>
    <rPh sb="7" eb="8">
      <t>スミ</t>
    </rPh>
    <phoneticPr fontId="2"/>
  </si>
  <si>
    <t>交付申請時提出済</t>
    <rPh sb="0" eb="5">
      <t>コウフシンセイジ</t>
    </rPh>
    <rPh sb="5" eb="8">
      <t>テイシュツズ</t>
    </rPh>
    <phoneticPr fontId="2"/>
  </si>
  <si>
    <t>今回提出</t>
    <rPh sb="0" eb="2">
      <t>コンカイ</t>
    </rPh>
    <rPh sb="2" eb="4">
      <t>テイシュツ</t>
    </rPh>
    <phoneticPr fontId="2"/>
  </si>
  <si>
    <t>実績報告時提出予定</t>
    <rPh sb="0" eb="5">
      <t>ジッセキホウコクジ</t>
    </rPh>
    <rPh sb="5" eb="7">
      <t>テイシュツ</t>
    </rPh>
    <rPh sb="7" eb="9">
      <t>ヨテイ</t>
    </rPh>
    <phoneticPr fontId="2"/>
  </si>
  <si>
    <t>次年度以降提出予定</t>
    <rPh sb="0" eb="3">
      <t>ジネンド</t>
    </rPh>
    <rPh sb="3" eb="5">
      <t>イコウ</t>
    </rPh>
    <rPh sb="5" eb="7">
      <t>テイシュツ</t>
    </rPh>
    <rPh sb="7" eb="9">
      <t>ヨテイ</t>
    </rPh>
    <phoneticPr fontId="2"/>
  </si>
  <si>
    <t>なし</t>
    <phoneticPr fontId="2"/>
  </si>
  <si>
    <t>（氏名）</t>
    <phoneticPr fontId="2"/>
  </si>
  <si>
    <t>東京都環境局作成の「事業方針」を一読し、補助要件をすべて満たしていることを確認しました。</t>
    <phoneticPr fontId="2"/>
  </si>
  <si>
    <t>将来性ある先進的事業（10/10）</t>
    <phoneticPr fontId="2"/>
  </si>
  <si>
    <t>様式１－１　将来性ある先進的事業</t>
    <phoneticPr fontId="2"/>
  </si>
  <si>
    <t>事業名</t>
    <rPh sb="0" eb="3">
      <t>ジギョウメイ</t>
    </rPh>
    <phoneticPr fontId="2"/>
  </si>
  <si>
    <t>E=D</t>
    <phoneticPr fontId="2"/>
  </si>
  <si>
    <t>２　「補助金交付申請額」の合計額に1,000円未満の端数が生じた場合は、これを切り捨てること。</t>
    <phoneticPr fontId="2"/>
  </si>
  <si>
    <t>補助率　　：</t>
  </si>
  <si>
    <t>団体名</t>
    <rPh sb="0" eb="3">
      <t>ダンタイメイ</t>
    </rPh>
    <phoneticPr fontId="2"/>
  </si>
  <si>
    <t>区市町村等団体負担額</t>
    <rPh sb="0" eb="4">
      <t>クシチョウソン</t>
    </rPh>
    <rPh sb="4" eb="5">
      <t>トウ</t>
    </rPh>
    <rPh sb="5" eb="7">
      <t>ダンタイ</t>
    </rPh>
    <rPh sb="7" eb="9">
      <t>フタン</t>
    </rPh>
    <rPh sb="9" eb="10">
      <t>ガク</t>
    </rPh>
    <phoneticPr fontId="2"/>
  </si>
  <si>
    <t>東京都環境局作成の実施要領を一読し、補助要件をすべて満たしていることを確認しました。</t>
    <rPh sb="9" eb="13">
      <t>ジッシヨウリョウ</t>
    </rPh>
    <phoneticPr fontId="2"/>
  </si>
  <si>
    <t>地域と連携した省エネ・再エネ普及促進事業</t>
    <phoneticPr fontId="2"/>
  </si>
  <si>
    <t>（２）地域と連携した省エネ・再エネ普及促進事業</t>
    <phoneticPr fontId="33"/>
  </si>
  <si>
    <t>（４）地球温暖化対策報告書制度を活用した中小規模事業所の脱炭素化支援事業</t>
    <phoneticPr fontId="33"/>
  </si>
  <si>
    <t>（８）プラスチックの持続可能な利用推進事業</t>
    <phoneticPr fontId="33"/>
  </si>
  <si>
    <t>希少な野生動植物の保全と外来種対策事業</t>
    <phoneticPr fontId="2"/>
  </si>
  <si>
    <t>（14）希少な野生動植物の保全と外来種対策事業</t>
    <phoneticPr fontId="33"/>
  </si>
  <si>
    <t>（15）地域の生態系や多様な生きものの生息・生育環境の保全事業</t>
    <phoneticPr fontId="33"/>
  </si>
  <si>
    <t>（17）アスベスト飛散防止対策の推進事業</t>
    <phoneticPr fontId="33"/>
  </si>
  <si>
    <t>令和　年度区市町村との連携による環境政策加速化事業補助金交付申請書</t>
    <rPh sb="0" eb="2">
      <t>レイワ</t>
    </rPh>
    <rPh sb="3" eb="5">
      <t>ネンド</t>
    </rPh>
    <rPh sb="5" eb="9">
      <t>クシチョウソン</t>
    </rPh>
    <rPh sb="11" eb="13">
      <t>レンケイ</t>
    </rPh>
    <rPh sb="16" eb="18">
      <t>カンキョウ</t>
    </rPh>
    <rPh sb="18" eb="20">
      <t>セイサク</t>
    </rPh>
    <rPh sb="20" eb="22">
      <t>カソク</t>
    </rPh>
    <rPh sb="22" eb="23">
      <t>カ</t>
    </rPh>
    <rPh sb="23" eb="25">
      <t>ジギョウ</t>
    </rPh>
    <rPh sb="25" eb="28">
      <t>ホジョキン</t>
    </rPh>
    <rPh sb="28" eb="30">
      <t>コウフ</t>
    </rPh>
    <rPh sb="30" eb="32">
      <t>シンセイ</t>
    </rPh>
    <rPh sb="32" eb="33">
      <t>ショ</t>
    </rPh>
    <phoneticPr fontId="2"/>
  </si>
  <si>
    <t>　　 （１）　令和　年度事業実施計画一覧表（様式１－１）</t>
    <rPh sb="7" eb="9">
      <t>レイワ</t>
    </rPh>
    <rPh sb="10" eb="12">
      <t>ネンド</t>
    </rPh>
    <rPh sb="12" eb="14">
      <t>ジギョウ</t>
    </rPh>
    <rPh sb="14" eb="16">
      <t>ジッシ</t>
    </rPh>
    <rPh sb="16" eb="18">
      <t>ケイカク</t>
    </rPh>
    <rPh sb="18" eb="20">
      <t>イチラン</t>
    </rPh>
    <rPh sb="20" eb="21">
      <t>ヒョウ</t>
    </rPh>
    <rPh sb="22" eb="24">
      <t>ヨウシキ</t>
    </rPh>
    <phoneticPr fontId="2"/>
  </si>
  <si>
    <t>　   （３）　令和　年度事業経費内訳書（様式１－３）</t>
    <rPh sb="13" eb="15">
      <t>ジギョウ</t>
    </rPh>
    <rPh sb="15" eb="17">
      <t>ケイヒ</t>
    </rPh>
    <rPh sb="17" eb="20">
      <t>ウチワケショ</t>
    </rPh>
    <rPh sb="21" eb="23">
      <t>ヨウシキ</t>
    </rPh>
    <phoneticPr fontId="2"/>
  </si>
  <si>
    <t>　   （２）　令和　年度事業実施計画書（様式１－２）</t>
    <rPh sb="13" eb="15">
      <t>ジギョウ</t>
    </rPh>
    <rPh sb="15" eb="17">
      <t>ジッシ</t>
    </rPh>
    <rPh sb="17" eb="19">
      <t>ケイカク</t>
    </rPh>
    <rPh sb="19" eb="20">
      <t>ショ</t>
    </rPh>
    <rPh sb="21" eb="23">
      <t>ヨウシキ</t>
    </rPh>
    <phoneticPr fontId="2"/>
  </si>
  <si>
    <t>令和　年度事業実施計画一覧表</t>
    <rPh sb="0" eb="2">
      <t>レイワ</t>
    </rPh>
    <rPh sb="3" eb="5">
      <t>ネンド</t>
    </rPh>
    <rPh sb="5" eb="7">
      <t>ジギョウ</t>
    </rPh>
    <rPh sb="7" eb="9">
      <t>ジッシ</t>
    </rPh>
    <rPh sb="9" eb="11">
      <t>ケイカク</t>
    </rPh>
    <rPh sb="11" eb="13">
      <t>イチラン</t>
    </rPh>
    <rPh sb="13" eb="14">
      <t>ヒョウ</t>
    </rPh>
    <phoneticPr fontId="2"/>
  </si>
  <si>
    <t>様式１－１　一般的対策事業</t>
    <phoneticPr fontId="2"/>
  </si>
  <si>
    <t>一般的対策事業（1/2）</t>
  </si>
  <si>
    <t>　標記の補助金について、区市町村との連携による環境政策加速化事業補助金交付要綱（令和6年４月１１日付６都環公地温第143号）第７条の規定に基づき、下記のとおり、交付を申請します。</t>
    <rPh sb="1" eb="3">
      <t>ヒョウキ</t>
    </rPh>
    <rPh sb="4" eb="7">
      <t>ホジョキン</t>
    </rPh>
    <rPh sb="12" eb="16">
      <t>クシチョウソン</t>
    </rPh>
    <rPh sb="18" eb="20">
      <t>レンケイ</t>
    </rPh>
    <rPh sb="23" eb="25">
      <t>カンキョウ</t>
    </rPh>
    <rPh sb="25" eb="27">
      <t>セイサク</t>
    </rPh>
    <rPh sb="27" eb="29">
      <t>カソク</t>
    </rPh>
    <rPh sb="29" eb="30">
      <t>カ</t>
    </rPh>
    <rPh sb="30" eb="32">
      <t>ジギョウ</t>
    </rPh>
    <rPh sb="32" eb="35">
      <t>ホジョキン</t>
    </rPh>
    <rPh sb="35" eb="37">
      <t>コウフ</t>
    </rPh>
    <rPh sb="37" eb="39">
      <t>ヨウコウ</t>
    </rPh>
    <rPh sb="40" eb="42">
      <t>レイワ</t>
    </rPh>
    <rPh sb="43" eb="44">
      <t>ネン</t>
    </rPh>
    <rPh sb="45" eb="46">
      <t>ガツ</t>
    </rPh>
    <rPh sb="48" eb="49">
      <t>ニチ</t>
    </rPh>
    <rPh sb="49" eb="50">
      <t>ヅケ</t>
    </rPh>
    <rPh sb="51" eb="52">
      <t>ト</t>
    </rPh>
    <rPh sb="52" eb="53">
      <t>カン</t>
    </rPh>
    <rPh sb="53" eb="54">
      <t>コウ</t>
    </rPh>
    <rPh sb="54" eb="55">
      <t>チ</t>
    </rPh>
    <rPh sb="56" eb="57">
      <t>ダイ</t>
    </rPh>
    <rPh sb="60" eb="61">
      <t>ゴウ</t>
    </rPh>
    <rPh sb="62" eb="63">
      <t>ダイ</t>
    </rPh>
    <rPh sb="64" eb="65">
      <t>ジョウ</t>
    </rPh>
    <rPh sb="66" eb="68">
      <t>キテイ</t>
    </rPh>
    <rPh sb="69" eb="70">
      <t>モト</t>
    </rPh>
    <rPh sb="73" eb="75">
      <t>カキ</t>
    </rPh>
    <rPh sb="80" eb="82">
      <t>コウフ</t>
    </rPh>
    <rPh sb="83" eb="85">
      <t>シンセイ</t>
    </rPh>
    <phoneticPr fontId="2"/>
  </si>
  <si>
    <t>事業方針又は募集要項を一読し、補助要件をすべて満たしていることを確認しました。</t>
    <phoneticPr fontId="2"/>
  </si>
  <si>
    <t>ZEV活用による災害対応力強化事業</t>
    <rPh sb="3" eb="5">
      <t>カツヨウ</t>
    </rPh>
    <rPh sb="8" eb="13">
      <t>サイガイタイオウリョク</t>
    </rPh>
    <rPh sb="13" eb="15">
      <t>キョウカ</t>
    </rPh>
    <rPh sb="15" eb="17">
      <t>ジギョウ</t>
    </rPh>
    <phoneticPr fontId="2"/>
  </si>
  <si>
    <t>（６）ZEV活用による災害対応力強化事業</t>
    <phoneticPr fontId="2"/>
  </si>
  <si>
    <t>令和7年度事業実施計画書（別紙２－１）※東京都事前協議用</t>
    <phoneticPr fontId="2"/>
  </si>
  <si>
    <t>令和7年度事業実施計画書（様式1-2）</t>
    <phoneticPr fontId="2"/>
  </si>
  <si>
    <t>令和7年度事業経費内訳書（別紙２－２）※東京都事前協議用</t>
    <phoneticPr fontId="2"/>
  </si>
  <si>
    <t>令和7年度事業経費内訳書（様式1-3）</t>
    <phoneticPr fontId="2"/>
  </si>
  <si>
    <t>令和 年度事業実施計画一覧表</t>
    <rPh sb="0" eb="2">
      <t>レイワ</t>
    </rPh>
    <rPh sb="3" eb="5">
      <t>ネンド</t>
    </rPh>
    <rPh sb="5" eb="7">
      <t>ジギョウ</t>
    </rPh>
    <rPh sb="7" eb="9">
      <t>ジッシ</t>
    </rPh>
    <rPh sb="9" eb="11">
      <t>ケイカク</t>
    </rPh>
    <rPh sb="11" eb="13">
      <t>イチラン</t>
    </rPh>
    <rPh sb="13" eb="14">
      <t>ヒョウ</t>
    </rPh>
    <phoneticPr fontId="2"/>
  </si>
  <si>
    <t>番号</t>
    <rPh sb="0" eb="1">
      <t>バン</t>
    </rPh>
    <rPh sb="1" eb="2">
      <t>ゴウ</t>
    </rPh>
    <phoneticPr fontId="2"/>
  </si>
  <si>
    <t>（区市町村長等）長</t>
    <rPh sb="8" eb="9">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</si>
</sst>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令和&quot;0&quot;年度&quot;"/>
    <numFmt numFmtId="178" formatCode="0&quot;か年）&quot;"/>
    <numFmt numFmtId="179" formatCode="&quot;区&quot;\ &quot;市&quot;\ &quot;町&quot;\ &quot;村&quot;"/>
    <numFmt numFmtId="180" formatCode="#&quot;年&quot;&quot;度&quot;"/>
  </numFmts>
  <fonts count="37">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b/>
      <sz val="11"/>
      <name val="ＭＳ Ｐゴシック"/>
      <family val="3"/>
      <charset val="128"/>
    </font>
    <font>
      <sz val="12"/>
      <name val="ＭＳ 明朝"/>
      <family val="1"/>
      <charset val="128"/>
    </font>
    <font>
      <sz val="12"/>
      <name val="BIZ UDPゴシック"/>
      <family val="3"/>
      <charset val="128"/>
    </font>
    <font>
      <sz val="12"/>
      <color theme="1"/>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
      <name val="BIZ UDPゴシック"/>
      <family val="3"/>
      <charset val="128"/>
    </font>
    <font>
      <sz val="14"/>
      <name val="BIZ UDPゴシック"/>
      <family val="3"/>
      <charset val="128"/>
    </font>
    <font>
      <sz val="8"/>
      <name val="ＭＳ Ｐゴシック"/>
      <family val="3"/>
      <charset val="128"/>
    </font>
    <font>
      <sz val="9"/>
      <color indexed="81"/>
      <name val="MS P ゴシック"/>
      <family val="3"/>
      <charset val="128"/>
    </font>
    <font>
      <sz val="10"/>
      <name val="ＭＳ Ｐゴシック"/>
      <family val="3"/>
      <charset val="128"/>
    </font>
    <font>
      <sz val="6"/>
      <name val="ＭＳ Ｐゴシック"/>
      <family val="2"/>
      <charset val="128"/>
      <scheme val="minor"/>
    </font>
    <font>
      <sz val="9"/>
      <name val="ＭＳ Ｐゴシック"/>
      <family val="3"/>
      <charset val="128"/>
    </font>
    <font>
      <b/>
      <sz val="11"/>
      <color indexed="81"/>
      <name val="MS P ゴシック"/>
      <family val="3"/>
      <charset val="128"/>
    </font>
    <font>
      <sz val="11"/>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right style="thin">
        <color auto="1"/>
      </right>
      <top/>
      <bottom style="thin">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thin">
        <color auto="1"/>
      </top>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double">
        <color indexed="64"/>
      </left>
      <right/>
      <top style="hair">
        <color indexed="64"/>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1" fillId="0" borderId="0">
      <alignment vertical="center"/>
    </xf>
  </cellStyleXfs>
  <cellXfs count="181">
    <xf numFmtId="0" fontId="0" fillId="0" borderId="0" xfId="0">
      <alignment vertical="center"/>
    </xf>
    <xf numFmtId="0" fontId="20" fillId="0" borderId="0" xfId="0" applyFont="1">
      <alignment vertical="center"/>
    </xf>
    <xf numFmtId="0" fontId="0" fillId="0" borderId="11" xfId="0" applyBorder="1">
      <alignment vertical="center"/>
    </xf>
    <xf numFmtId="0" fontId="21" fillId="0" borderId="11" xfId="0" applyFont="1" applyBorder="1">
      <alignment vertical="center"/>
    </xf>
    <xf numFmtId="0" fontId="0" fillId="0" borderId="11" xfId="0" applyBorder="1" applyAlignment="1">
      <alignment horizontal="right" vertical="center"/>
    </xf>
    <xf numFmtId="0" fontId="0" fillId="0" borderId="0" xfId="0" applyAlignment="1">
      <alignment vertical="center" wrapText="1"/>
    </xf>
    <xf numFmtId="49" fontId="0" fillId="0" borderId="11" xfId="0" applyNumberFormat="1" applyBorder="1" applyAlignment="1">
      <alignment horizontal="center" vertical="center"/>
    </xf>
    <xf numFmtId="177" fontId="0" fillId="0" borderId="11" xfId="0" applyNumberFormat="1" applyBorder="1" applyAlignment="1">
      <alignment vertical="center" wrapText="1"/>
    </xf>
    <xf numFmtId="0" fontId="22" fillId="0" borderId="0" xfId="0" applyFont="1">
      <alignment vertical="center"/>
    </xf>
    <xf numFmtId="0" fontId="20"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top" wrapText="1"/>
    </xf>
    <xf numFmtId="0" fontId="22" fillId="0" borderId="0" xfId="0" applyFont="1" applyAlignment="1">
      <alignment vertical="top"/>
    </xf>
    <xf numFmtId="0" fontId="22" fillId="0" borderId="0" xfId="0" applyFont="1" applyAlignment="1">
      <alignment horizontal="center" vertical="top"/>
    </xf>
    <xf numFmtId="0" fontId="20" fillId="0" borderId="0" xfId="0" applyFont="1" applyAlignment="1">
      <alignment horizontal="center" vertical="center"/>
    </xf>
    <xf numFmtId="0" fontId="0" fillId="0" borderId="18" xfId="0" applyBorder="1">
      <alignment vertical="center"/>
    </xf>
    <xf numFmtId="49" fontId="0" fillId="0" borderId="0" xfId="0" applyNumberFormat="1" applyAlignment="1">
      <alignment horizontal="center" vertical="center"/>
    </xf>
    <xf numFmtId="0" fontId="0" fillId="0" borderId="13" xfId="0" applyBorder="1">
      <alignment vertical="center"/>
    </xf>
    <xf numFmtId="0" fontId="0" fillId="0" borderId="27" xfId="0" applyBorder="1">
      <alignment vertical="center"/>
    </xf>
    <xf numFmtId="0" fontId="0" fillId="0" borderId="50" xfId="0" applyBorder="1">
      <alignment vertical="center"/>
    </xf>
    <xf numFmtId="0" fontId="0" fillId="0" borderId="27" xfId="0" applyBorder="1" applyAlignment="1">
      <alignment vertical="center" wrapText="1"/>
    </xf>
    <xf numFmtId="178" fontId="0" fillId="0" borderId="27" xfId="0" applyNumberFormat="1" applyBorder="1">
      <alignment vertical="center"/>
    </xf>
    <xf numFmtId="0" fontId="28" fillId="24" borderId="17" xfId="0" applyFont="1" applyFill="1" applyBorder="1" applyAlignment="1">
      <alignment horizontal="center" vertical="center" shrinkToFit="1"/>
    </xf>
    <xf numFmtId="0" fontId="28" fillId="0" borderId="49" xfId="0" applyFont="1" applyBorder="1" applyAlignment="1">
      <alignment horizontal="center" vertical="center" wrapText="1"/>
    </xf>
    <xf numFmtId="0" fontId="28" fillId="0" borderId="48" xfId="0" applyFont="1" applyBorder="1" applyAlignment="1">
      <alignment horizontal="center" vertical="center" wrapText="1"/>
    </xf>
    <xf numFmtId="0" fontId="28" fillId="24" borderId="18"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24" borderId="19" xfId="0" applyFont="1" applyFill="1" applyBorder="1" applyAlignment="1">
      <alignment horizontal="center" vertical="center" wrapText="1"/>
    </xf>
    <xf numFmtId="0" fontId="25" fillId="0" borderId="23" xfId="0" applyFont="1" applyBorder="1" applyAlignment="1">
      <alignment horizontal="center" vertical="center"/>
    </xf>
    <xf numFmtId="0" fontId="25" fillId="0" borderId="38" xfId="0" applyFont="1" applyBorder="1" applyAlignment="1">
      <alignment horizontal="center" vertical="center"/>
    </xf>
    <xf numFmtId="0" fontId="28" fillId="0" borderId="23" xfId="0" applyFont="1" applyBorder="1" applyAlignment="1">
      <alignment horizontal="center" vertical="center"/>
    </xf>
    <xf numFmtId="0" fontId="28" fillId="0" borderId="38" xfId="0" applyFont="1" applyBorder="1" applyAlignment="1">
      <alignment horizontal="center" vertical="center"/>
    </xf>
    <xf numFmtId="0" fontId="23" fillId="0" borderId="20" xfId="0" applyFont="1" applyBorder="1" applyAlignment="1">
      <alignment horizontal="center" vertical="center" shrinkToFit="1"/>
    </xf>
    <xf numFmtId="0" fontId="26" fillId="0" borderId="20" xfId="0" applyFont="1" applyBorder="1" applyAlignment="1">
      <alignment horizontal="center" vertical="center" wrapText="1"/>
    </xf>
    <xf numFmtId="0" fontId="23" fillId="0" borderId="46" xfId="0" applyFont="1" applyBorder="1" applyAlignment="1">
      <alignment horizontal="left" vertical="center" wrapText="1"/>
    </xf>
    <xf numFmtId="180" fontId="28" fillId="0" borderId="20" xfId="0" applyNumberFormat="1" applyFont="1" applyBorder="1" applyAlignment="1">
      <alignment horizontal="center" vertical="center" wrapText="1" shrinkToFit="1"/>
    </xf>
    <xf numFmtId="180" fontId="28" fillId="0" borderId="46" xfId="0" applyNumberFormat="1" applyFont="1" applyBorder="1" applyAlignment="1">
      <alignment horizontal="center" vertical="center" wrapText="1" shrinkToFit="1"/>
    </xf>
    <xf numFmtId="38" fontId="23" fillId="24" borderId="20" xfId="33" applyFont="1" applyFill="1" applyBorder="1" applyAlignment="1">
      <alignment vertical="center" shrinkToFit="1"/>
    </xf>
    <xf numFmtId="38" fontId="23" fillId="0" borderId="47" xfId="33" applyFont="1" applyBorder="1" applyAlignment="1">
      <alignment vertical="center" shrinkToFit="1"/>
    </xf>
    <xf numFmtId="38" fontId="23" fillId="0" borderId="46" xfId="33" applyFont="1" applyBorder="1" applyAlignment="1">
      <alignment vertical="center" shrinkToFit="1"/>
    </xf>
    <xf numFmtId="38" fontId="23" fillId="24" borderId="45" xfId="33" applyFont="1" applyFill="1" applyBorder="1" applyAlignment="1">
      <alignment vertical="center" shrinkToFit="1"/>
    </xf>
    <xf numFmtId="38" fontId="23" fillId="0" borderId="44" xfId="33" applyFont="1" applyBorder="1" applyAlignment="1">
      <alignment vertical="center" shrinkToFit="1"/>
    </xf>
    <xf numFmtId="38" fontId="23" fillId="24" borderId="15" xfId="33" applyFont="1" applyFill="1" applyBorder="1" applyAlignment="1">
      <alignment vertical="center" shrinkToFit="1"/>
    </xf>
    <xf numFmtId="0" fontId="23" fillId="0" borderId="21" xfId="0" applyFont="1" applyBorder="1" applyAlignment="1">
      <alignment horizontal="center" vertical="center" shrinkToFit="1"/>
    </xf>
    <xf numFmtId="0" fontId="26" fillId="0" borderId="22" xfId="0" applyFont="1" applyBorder="1" applyAlignment="1">
      <alignment horizontal="center" vertical="center" wrapText="1"/>
    </xf>
    <xf numFmtId="0" fontId="23" fillId="0" borderId="36" xfId="0" applyFont="1" applyBorder="1" applyAlignment="1">
      <alignment horizontal="left" vertical="center" wrapText="1"/>
    </xf>
    <xf numFmtId="180" fontId="28" fillId="0" borderId="22" xfId="0" applyNumberFormat="1" applyFont="1" applyBorder="1" applyAlignment="1">
      <alignment horizontal="center" vertical="center" wrapText="1" shrinkToFit="1"/>
    </xf>
    <xf numFmtId="180" fontId="28" fillId="0" borderId="36" xfId="0" applyNumberFormat="1" applyFont="1" applyBorder="1" applyAlignment="1">
      <alignment horizontal="center" vertical="center" wrapText="1" shrinkToFit="1"/>
    </xf>
    <xf numFmtId="38" fontId="23" fillId="24" borderId="21" xfId="33" applyFont="1" applyFill="1" applyBorder="1" applyAlignment="1">
      <alignment vertical="center" shrinkToFit="1"/>
    </xf>
    <xf numFmtId="38" fontId="23" fillId="0" borderId="42" xfId="33" applyFont="1" applyBorder="1" applyAlignment="1">
      <alignment vertical="center" shrinkToFit="1"/>
    </xf>
    <xf numFmtId="38" fontId="23" fillId="0" borderId="41" xfId="33" applyFont="1" applyBorder="1" applyAlignment="1">
      <alignment vertical="center" shrinkToFit="1"/>
    </xf>
    <xf numFmtId="38" fontId="23" fillId="24" borderId="43" xfId="33" applyFont="1" applyFill="1" applyBorder="1" applyAlignment="1">
      <alignment vertical="center" shrinkToFit="1"/>
    </xf>
    <xf numFmtId="38" fontId="23" fillId="0" borderId="39" xfId="33" applyFont="1" applyBorder="1" applyAlignment="1">
      <alignment vertical="center" shrinkToFit="1"/>
    </xf>
    <xf numFmtId="38" fontId="23" fillId="24" borderId="16" xfId="33" applyFont="1" applyFill="1" applyBorder="1" applyAlignment="1">
      <alignment vertical="center" shrinkToFit="1"/>
    </xf>
    <xf numFmtId="38" fontId="23" fillId="24" borderId="40" xfId="33" applyFont="1" applyFill="1" applyBorder="1" applyAlignment="1">
      <alignment vertical="center" shrinkToFit="1"/>
    </xf>
    <xf numFmtId="38" fontId="23" fillId="24" borderId="22" xfId="33" applyFont="1" applyFill="1" applyBorder="1" applyAlignment="1">
      <alignment vertical="center" shrinkToFit="1"/>
    </xf>
    <xf numFmtId="38" fontId="23" fillId="0" borderId="37" xfId="33" applyFont="1" applyBorder="1" applyAlignment="1">
      <alignment vertical="center" shrinkToFit="1"/>
    </xf>
    <xf numFmtId="38" fontId="23" fillId="0" borderId="36" xfId="33" applyFont="1" applyBorder="1" applyAlignment="1">
      <alignment vertical="center" shrinkToFit="1"/>
    </xf>
    <xf numFmtId="0" fontId="26" fillId="0" borderId="23" xfId="0" applyFont="1" applyBorder="1" applyAlignment="1">
      <alignment horizontal="center" vertical="center" wrapText="1"/>
    </xf>
    <xf numFmtId="0" fontId="23" fillId="0" borderId="38" xfId="0" applyFont="1" applyBorder="1" applyAlignment="1">
      <alignment horizontal="left" vertical="center" wrapText="1"/>
    </xf>
    <xf numFmtId="180" fontId="28" fillId="0" borderId="23" xfId="0" applyNumberFormat="1" applyFont="1" applyBorder="1" applyAlignment="1">
      <alignment horizontal="center" vertical="center" wrapText="1" shrinkToFit="1"/>
    </xf>
    <xf numFmtId="180" fontId="28" fillId="0" borderId="38" xfId="0" applyNumberFormat="1" applyFont="1" applyBorder="1" applyAlignment="1">
      <alignment horizontal="center" vertical="center" wrapText="1" shrinkToFit="1"/>
    </xf>
    <xf numFmtId="38" fontId="23" fillId="24" borderId="35" xfId="33" applyFont="1" applyFill="1" applyBorder="1" applyAlignment="1">
      <alignment vertical="center" shrinkToFit="1"/>
    </xf>
    <xf numFmtId="38" fontId="23" fillId="0" borderId="34" xfId="33" applyFont="1" applyBorder="1" applyAlignment="1">
      <alignment vertical="center" shrinkToFit="1"/>
    </xf>
    <xf numFmtId="38" fontId="23" fillId="24" borderId="26" xfId="33" applyFont="1" applyFill="1" applyBorder="1" applyAlignment="1">
      <alignment vertical="center" shrinkToFit="1"/>
    </xf>
    <xf numFmtId="38" fontId="23" fillId="24" borderId="13" xfId="33" applyFont="1" applyFill="1" applyBorder="1" applyAlignment="1">
      <alignment vertical="center" shrinkToFit="1"/>
    </xf>
    <xf numFmtId="38" fontId="23" fillId="0" borderId="33" xfId="33" applyFont="1" applyBorder="1" applyAlignment="1">
      <alignment vertical="center" shrinkToFit="1"/>
    </xf>
    <xf numFmtId="38" fontId="23" fillId="0" borderId="32" xfId="33" applyFont="1" applyBorder="1" applyAlignment="1">
      <alignment vertical="center" shrinkToFit="1"/>
    </xf>
    <xf numFmtId="38" fontId="23" fillId="24" borderId="18" xfId="33" applyFont="1" applyFill="1" applyBorder="1" applyAlignment="1">
      <alignment vertical="center" shrinkToFit="1"/>
    </xf>
    <xf numFmtId="38" fontId="23" fillId="0" borderId="31" xfId="33" applyFont="1" applyBorder="1" applyAlignment="1">
      <alignment vertical="center" shrinkToFit="1"/>
    </xf>
    <xf numFmtId="38" fontId="23" fillId="24" borderId="30" xfId="33" applyFont="1" applyFill="1" applyBorder="1" applyAlignment="1">
      <alignment vertical="center" shrinkToFit="1"/>
    </xf>
    <xf numFmtId="0" fontId="23" fillId="28" borderId="10" xfId="0" applyFont="1" applyFill="1" applyBorder="1">
      <alignment vertical="center"/>
    </xf>
    <xf numFmtId="0" fontId="23" fillId="28" borderId="10" xfId="0" applyFont="1" applyFill="1" applyBorder="1" applyAlignment="1">
      <alignment vertical="center" shrinkToFit="1"/>
    </xf>
    <xf numFmtId="0" fontId="23" fillId="28" borderId="12" xfId="0" applyFont="1" applyFill="1" applyBorder="1">
      <alignment vertical="center"/>
    </xf>
    <xf numFmtId="0" fontId="26" fillId="28" borderId="10" xfId="0" applyFont="1" applyFill="1" applyBorder="1">
      <alignment vertical="center"/>
    </xf>
    <xf numFmtId="0" fontId="23" fillId="28" borderId="56" xfId="0" applyFont="1" applyFill="1" applyBorder="1">
      <alignment vertical="center"/>
    </xf>
    <xf numFmtId="0" fontId="23" fillId="28" borderId="0" xfId="0" applyFont="1" applyFill="1">
      <alignment vertical="center"/>
    </xf>
    <xf numFmtId="0" fontId="23" fillId="28" borderId="27" xfId="0" applyFont="1" applyFill="1" applyBorder="1">
      <alignment vertical="center"/>
    </xf>
    <xf numFmtId="0" fontId="23" fillId="28" borderId="0" xfId="0" applyFont="1" applyFill="1" applyAlignment="1">
      <alignment horizontal="center" vertical="center"/>
    </xf>
    <xf numFmtId="0" fontId="23" fillId="28" borderId="27" xfId="0" applyFont="1" applyFill="1" applyBorder="1" applyAlignment="1">
      <alignment horizontal="center" vertical="center"/>
    </xf>
    <xf numFmtId="0" fontId="23" fillId="28" borderId="0" xfId="0" applyFont="1" applyFill="1" applyAlignment="1">
      <alignment horizontal="right" vertical="center"/>
    </xf>
    <xf numFmtId="38" fontId="23" fillId="28" borderId="0" xfId="33" applyFont="1" applyFill="1" applyBorder="1" applyAlignment="1">
      <alignment vertical="center"/>
    </xf>
    <xf numFmtId="0" fontId="23" fillId="28" borderId="56" xfId="0" applyFont="1" applyFill="1" applyBorder="1" applyAlignment="1">
      <alignment horizontal="left" vertical="center" shrinkToFit="1"/>
    </xf>
    <xf numFmtId="0" fontId="22" fillId="0" borderId="0" xfId="0" applyFont="1" applyAlignment="1">
      <alignment vertical="center" wrapText="1"/>
    </xf>
    <xf numFmtId="0" fontId="28" fillId="24" borderId="56" xfId="0" applyFont="1" applyFill="1" applyBorder="1" applyAlignment="1">
      <alignment horizontal="center" vertical="center" wrapText="1"/>
    </xf>
    <xf numFmtId="38" fontId="23" fillId="24" borderId="56" xfId="33" applyFont="1" applyFill="1" applyBorder="1" applyAlignment="1">
      <alignment vertical="center" shrinkToFit="1"/>
    </xf>
    <xf numFmtId="0" fontId="25" fillId="28" borderId="0" xfId="0" applyFont="1" applyFill="1" applyAlignment="1">
      <alignment horizontal="right" vertical="center"/>
    </xf>
    <xf numFmtId="0" fontId="23" fillId="28" borderId="0" xfId="0" applyFont="1" applyFill="1" applyAlignment="1">
      <alignment horizontal="left" vertical="center" shrinkToFit="1"/>
    </xf>
    <xf numFmtId="0" fontId="28" fillId="28" borderId="27" xfId="0" applyFont="1" applyFill="1" applyBorder="1" applyAlignment="1">
      <alignment horizontal="center" vertical="center"/>
    </xf>
    <xf numFmtId="0" fontId="28" fillId="28" borderId="0" xfId="0" applyFont="1" applyFill="1" applyAlignment="1">
      <alignment vertical="top"/>
    </xf>
    <xf numFmtId="0" fontId="28" fillId="28" borderId="27" xfId="0" applyFont="1" applyFill="1" applyBorder="1" applyAlignment="1">
      <alignment horizontal="center" vertical="top"/>
    </xf>
    <xf numFmtId="0" fontId="28" fillId="28" borderId="0" xfId="0" applyFont="1" applyFill="1" applyAlignment="1">
      <alignment vertical="top" wrapText="1"/>
    </xf>
    <xf numFmtId="0" fontId="28" fillId="28" borderId="0" xfId="0" applyFont="1" applyFill="1" applyAlignment="1">
      <alignment horizontal="center" vertical="top"/>
    </xf>
    <xf numFmtId="0" fontId="28" fillId="28" borderId="0" xfId="0" applyFont="1" applyFill="1">
      <alignment vertical="center"/>
    </xf>
    <xf numFmtId="0" fontId="27" fillId="28" borderId="24" xfId="0" applyFont="1" applyFill="1" applyBorder="1" applyAlignment="1">
      <alignment vertical="top"/>
    </xf>
    <xf numFmtId="0" fontId="28" fillId="28" borderId="10" xfId="0" applyFont="1" applyFill="1" applyBorder="1" applyAlignment="1">
      <alignment horizontal="center" vertical="top"/>
    </xf>
    <xf numFmtId="0" fontId="28" fillId="28" borderId="10" xfId="0" applyFont="1" applyFill="1" applyBorder="1" applyAlignment="1">
      <alignment vertical="top"/>
    </xf>
    <xf numFmtId="0" fontId="28" fillId="28" borderId="10" xfId="0" applyFont="1" applyFill="1" applyBorder="1" applyAlignment="1">
      <alignment vertical="top" wrapText="1"/>
    </xf>
    <xf numFmtId="0" fontId="25" fillId="28" borderId="56" xfId="0" applyFont="1" applyFill="1" applyBorder="1">
      <alignment vertical="center"/>
    </xf>
    <xf numFmtId="0" fontId="1" fillId="0" borderId="11" xfId="43" applyBorder="1">
      <alignment vertical="center"/>
    </xf>
    <xf numFmtId="0" fontId="23" fillId="28" borderId="10" xfId="0" applyFont="1" applyFill="1" applyBorder="1" applyAlignment="1">
      <alignment horizontal="left" vertical="center"/>
    </xf>
    <xf numFmtId="0" fontId="28" fillId="28" borderId="0" xfId="0" applyFont="1" applyFill="1" applyAlignment="1">
      <alignment horizontal="center" vertical="center"/>
    </xf>
    <xf numFmtId="0" fontId="27" fillId="28" borderId="0" xfId="0" applyFont="1" applyFill="1" applyAlignment="1">
      <alignment vertical="top"/>
    </xf>
    <xf numFmtId="0" fontId="28" fillId="24" borderId="17" xfId="0" applyFont="1" applyFill="1" applyBorder="1" applyAlignment="1">
      <alignment horizontal="center" vertical="center" wrapText="1"/>
    </xf>
    <xf numFmtId="38" fontId="23" fillId="24" borderId="23" xfId="33" applyFont="1" applyFill="1" applyBorder="1" applyAlignment="1">
      <alignment vertical="center" shrinkToFit="1"/>
    </xf>
    <xf numFmtId="38" fontId="23" fillId="24" borderId="57" xfId="33" applyFont="1" applyFill="1" applyBorder="1" applyAlignment="1">
      <alignment vertical="center" shrinkToFit="1"/>
    </xf>
    <xf numFmtId="0" fontId="20" fillId="28" borderId="27" xfId="0" applyFont="1" applyFill="1" applyBorder="1">
      <alignment vertical="center"/>
    </xf>
    <xf numFmtId="0" fontId="20" fillId="28" borderId="27" xfId="0" applyFont="1" applyFill="1" applyBorder="1" applyAlignment="1">
      <alignment horizontal="center" vertical="center"/>
    </xf>
    <xf numFmtId="0" fontId="24" fillId="28" borderId="0" xfId="0" applyFont="1" applyFill="1">
      <alignment vertical="center"/>
    </xf>
    <xf numFmtId="179" fontId="23" fillId="28" borderId="0" xfId="0" applyNumberFormat="1" applyFont="1" applyFill="1" applyAlignment="1">
      <alignment vertical="center" shrinkToFit="1"/>
    </xf>
    <xf numFmtId="179" fontId="23" fillId="28" borderId="0" xfId="0" applyNumberFormat="1" applyFont="1" applyFill="1">
      <alignment vertical="center"/>
    </xf>
    <xf numFmtId="0" fontId="25" fillId="28" borderId="0" xfId="0" applyFont="1" applyFill="1" applyAlignment="1">
      <alignment horizontal="center" vertical="center"/>
    </xf>
    <xf numFmtId="0" fontId="22" fillId="28" borderId="0" xfId="0" applyFont="1" applyFill="1">
      <alignment vertical="center"/>
    </xf>
    <xf numFmtId="0" fontId="27" fillId="28" borderId="0" xfId="0" applyFont="1" applyFill="1" applyAlignment="1">
      <alignment horizontal="center" vertical="center"/>
    </xf>
    <xf numFmtId="0" fontId="30" fillId="28" borderId="0" xfId="0" applyFont="1" applyFill="1" applyAlignment="1">
      <alignment horizontal="center" vertical="center"/>
    </xf>
    <xf numFmtId="0" fontId="32" fillId="28" borderId="0" xfId="0" applyFont="1" applyFill="1" applyAlignment="1">
      <alignment horizontal="center" vertical="center"/>
    </xf>
    <xf numFmtId="176" fontId="23" fillId="28" borderId="0" xfId="0" applyNumberFormat="1" applyFont="1" applyFill="1">
      <alignment vertical="center"/>
    </xf>
    <xf numFmtId="0" fontId="23" fillId="28" borderId="0" xfId="0" applyFont="1" applyFill="1" applyAlignment="1">
      <alignment vertical="center" shrinkToFit="1"/>
    </xf>
    <xf numFmtId="0" fontId="27" fillId="28" borderId="0" xfId="0" applyFont="1" applyFill="1" applyAlignment="1">
      <alignment vertical="center" wrapText="1"/>
    </xf>
    <xf numFmtId="0" fontId="25" fillId="28" borderId="0" xfId="0" applyFont="1" applyFill="1">
      <alignment vertical="center"/>
    </xf>
    <xf numFmtId="0" fontId="30" fillId="28" borderId="0" xfId="0" applyFont="1" applyFill="1" applyAlignment="1">
      <alignment vertical="center" wrapText="1"/>
    </xf>
    <xf numFmtId="0" fontId="0" fillId="28" borderId="0" xfId="0" applyFill="1" applyAlignment="1">
      <alignment vertical="center" wrapText="1"/>
    </xf>
    <xf numFmtId="0" fontId="27" fillId="28" borderId="0" xfId="0" applyFont="1" applyFill="1">
      <alignment vertical="center"/>
    </xf>
    <xf numFmtId="0" fontId="0" fillId="0" borderId="11" xfId="43" applyFont="1" applyBorder="1">
      <alignment vertical="center"/>
    </xf>
    <xf numFmtId="0" fontId="36" fillId="0" borderId="11" xfId="0" applyFont="1" applyBorder="1">
      <alignment vertical="center"/>
    </xf>
    <xf numFmtId="0" fontId="28" fillId="0" borderId="60" xfId="0" applyFont="1" applyBorder="1" applyAlignment="1">
      <alignment horizontal="center" vertical="center"/>
    </xf>
    <xf numFmtId="0" fontId="26" fillId="24" borderId="23" xfId="0" applyFont="1" applyFill="1" applyBorder="1" applyAlignment="1">
      <alignment horizontal="right" vertical="center"/>
    </xf>
    <xf numFmtId="0" fontId="26" fillId="0" borderId="60" xfId="0" applyFont="1" applyBorder="1" applyAlignment="1">
      <alignment horizontal="right" vertical="center"/>
    </xf>
    <xf numFmtId="0" fontId="26" fillId="0" borderId="38" xfId="0" applyFont="1" applyBorder="1" applyAlignment="1">
      <alignment horizontal="right" vertical="center"/>
    </xf>
    <xf numFmtId="0" fontId="26" fillId="24" borderId="61" xfId="0" applyFont="1" applyFill="1" applyBorder="1" applyAlignment="1">
      <alignment horizontal="right" vertical="center"/>
    </xf>
    <xf numFmtId="0" fontId="26" fillId="24" borderId="26" xfId="0" applyFont="1" applyFill="1" applyBorder="1" applyAlignment="1">
      <alignment horizontal="right" vertical="center"/>
    </xf>
    <xf numFmtId="0" fontId="26" fillId="0" borderId="62" xfId="0" applyFont="1" applyBorder="1" applyAlignment="1">
      <alignment horizontal="right" vertical="center"/>
    </xf>
    <xf numFmtId="0" fontId="26" fillId="0" borderId="0" xfId="0" applyFont="1" applyAlignment="1">
      <alignment vertical="center" wrapText="1"/>
    </xf>
    <xf numFmtId="0" fontId="34" fillId="0" borderId="0" xfId="0" applyFont="1" applyAlignment="1">
      <alignment vertical="center" wrapText="1"/>
    </xf>
    <xf numFmtId="0" fontId="27" fillId="28" borderId="0" xfId="0" applyFont="1" applyFill="1" applyAlignment="1">
      <alignment vertical="center" wrapText="1"/>
    </xf>
    <xf numFmtId="0" fontId="0" fillId="28" borderId="0" xfId="0" applyFill="1" applyAlignment="1">
      <alignment vertical="center" wrapText="1"/>
    </xf>
    <xf numFmtId="0" fontId="25" fillId="28" borderId="0" xfId="0" applyFont="1" applyFill="1">
      <alignment vertical="center"/>
    </xf>
    <xf numFmtId="0" fontId="0" fillId="28" borderId="10" xfId="0" applyFill="1" applyBorder="1">
      <alignment vertical="center"/>
    </xf>
    <xf numFmtId="0" fontId="0" fillId="28" borderId="0" xfId="0" applyFill="1">
      <alignment vertical="center"/>
    </xf>
    <xf numFmtId="58" fontId="23" fillId="28" borderId="0" xfId="0" applyNumberFormat="1" applyFont="1" applyFill="1" applyAlignment="1">
      <alignment horizontal="distributed" vertical="center" shrinkToFit="1"/>
    </xf>
    <xf numFmtId="0" fontId="23" fillId="28" borderId="0" xfId="0" applyFont="1" applyFill="1" applyAlignment="1">
      <alignment horizontal="center" vertical="center"/>
    </xf>
    <xf numFmtId="0" fontId="24" fillId="0" borderId="0" xfId="0" applyFont="1" applyAlignment="1">
      <alignment vertical="center" wrapText="1"/>
    </xf>
    <xf numFmtId="0" fontId="23" fillId="28" borderId="12" xfId="0" applyFont="1" applyFill="1" applyBorder="1" applyAlignment="1">
      <alignment horizontal="left" vertical="center" shrinkToFit="1"/>
    </xf>
    <xf numFmtId="0" fontId="23" fillId="28" borderId="0" xfId="0" applyFont="1" applyFill="1">
      <alignment vertical="center"/>
    </xf>
    <xf numFmtId="0" fontId="28" fillId="28" borderId="13"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4" xfId="0" applyFont="1" applyFill="1" applyBorder="1" applyAlignment="1">
      <alignment horizontal="center" vertical="center"/>
    </xf>
    <xf numFmtId="0" fontId="23" fillId="28" borderId="10" xfId="0" applyFont="1" applyFill="1" applyBorder="1" applyAlignment="1">
      <alignment vertical="center" shrinkToFit="1"/>
    </xf>
    <xf numFmtId="0" fontId="0" fillId="28" borderId="10" xfId="0" applyFill="1" applyBorder="1" applyAlignment="1">
      <alignment vertical="center" shrinkToFit="1"/>
    </xf>
    <xf numFmtId="0" fontId="23" fillId="26" borderId="0" xfId="0" applyFont="1" applyFill="1" applyAlignment="1">
      <alignment horizontal="left" vertical="center"/>
    </xf>
    <xf numFmtId="0" fontId="25" fillId="26" borderId="0" xfId="0" applyFont="1" applyFill="1">
      <alignment vertical="center"/>
    </xf>
    <xf numFmtId="0" fontId="25" fillId="28" borderId="17" xfId="0" applyFont="1" applyFill="1" applyBorder="1" applyAlignment="1">
      <alignment horizontal="center" vertical="center" wrapText="1" shrinkToFit="1"/>
    </xf>
    <xf numFmtId="0" fontId="25" fillId="28" borderId="18" xfId="0" applyFont="1" applyFill="1" applyBorder="1" applyAlignment="1">
      <alignment horizontal="center" vertical="center" wrapText="1" shrinkToFit="1"/>
    </xf>
    <xf numFmtId="0" fontId="25" fillId="28" borderId="24" xfId="0" applyFont="1" applyFill="1" applyBorder="1" applyAlignment="1">
      <alignment horizontal="center" vertical="center" wrapText="1" shrinkToFit="1"/>
    </xf>
    <xf numFmtId="0" fontId="25" fillId="28" borderId="10" xfId="0" applyFont="1" applyFill="1" applyBorder="1" applyAlignment="1">
      <alignment horizontal="center" vertical="center" wrapText="1" shrinkToFit="1"/>
    </xf>
    <xf numFmtId="38" fontId="23" fillId="25" borderId="29" xfId="0" applyNumberFormat="1" applyFont="1" applyFill="1" applyBorder="1" applyAlignment="1">
      <alignment vertical="center" shrinkToFit="1"/>
    </xf>
    <xf numFmtId="0" fontId="23" fillId="25" borderId="28" xfId="0" applyFont="1" applyFill="1" applyBorder="1" applyAlignment="1">
      <alignment vertical="center" shrinkToFit="1"/>
    </xf>
    <xf numFmtId="0" fontId="29" fillId="28" borderId="0" xfId="0" applyFont="1" applyFill="1" applyAlignment="1">
      <alignment horizontal="center" vertical="center"/>
    </xf>
    <xf numFmtId="0" fontId="23" fillId="28" borderId="10" xfId="0" applyFont="1" applyFill="1" applyBorder="1" applyAlignment="1">
      <alignment horizontal="center" vertical="center"/>
    </xf>
    <xf numFmtId="0" fontId="23" fillId="0" borderId="17"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8" fillId="0" borderId="17" xfId="0" applyFont="1" applyBorder="1" applyAlignment="1">
      <alignment horizontal="center" vertical="center" wrapText="1"/>
    </xf>
    <xf numFmtId="0" fontId="28" fillId="0" borderId="25" xfId="0" applyFont="1" applyBorder="1" applyAlignment="1">
      <alignment horizontal="center" vertical="center" wrapText="1"/>
    </xf>
    <xf numFmtId="0" fontId="23" fillId="0" borderId="13"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27" borderId="17" xfId="0" applyFont="1" applyFill="1" applyBorder="1" applyAlignment="1">
      <alignment horizontal="left" vertical="center"/>
    </xf>
    <xf numFmtId="0" fontId="25" fillId="27" borderId="56" xfId="0" applyFont="1" applyFill="1" applyBorder="1">
      <alignment vertical="center"/>
    </xf>
    <xf numFmtId="0" fontId="29" fillId="28" borderId="27" xfId="0" applyFont="1" applyFill="1" applyBorder="1" applyAlignment="1">
      <alignment horizontal="center" vertical="center"/>
    </xf>
    <xf numFmtId="0" fontId="25" fillId="28" borderId="10" xfId="0" applyFont="1" applyFill="1" applyBorder="1" applyAlignment="1">
      <alignment horizontal="center" vertical="center"/>
    </xf>
    <xf numFmtId="0" fontId="0" fillId="28" borderId="54" xfId="0" applyFill="1" applyBorder="1" applyAlignment="1">
      <alignment horizontal="center" vertical="center" wrapText="1" shrinkToFit="1"/>
    </xf>
    <xf numFmtId="0" fontId="0" fillId="28" borderId="55" xfId="0" applyFill="1" applyBorder="1" applyAlignment="1">
      <alignment horizontal="center" vertical="center" wrapText="1" shrinkToFit="1"/>
    </xf>
    <xf numFmtId="38" fontId="23" fillId="25" borderId="58" xfId="0" applyNumberFormat="1" applyFont="1" applyFill="1" applyBorder="1" applyAlignment="1">
      <alignment vertical="center" shrinkToFit="1"/>
    </xf>
    <xf numFmtId="0" fontId="23" fillId="25" borderId="59" xfId="0" applyFont="1" applyFill="1" applyBorder="1" applyAlignment="1">
      <alignment vertical="center" shrinkToFit="1"/>
    </xf>
    <xf numFmtId="0" fontId="25" fillId="0" borderId="24" xfId="0" applyFont="1" applyBorder="1" applyAlignment="1">
      <alignment horizontal="center" vertical="center"/>
    </xf>
    <xf numFmtId="0" fontId="25" fillId="0" borderId="51" xfId="0" applyFont="1" applyBorder="1" applyAlignment="1">
      <alignment horizontal="center" vertical="center"/>
    </xf>
    <xf numFmtId="0" fontId="23" fillId="0" borderId="20" xfId="0" applyFont="1" applyBorder="1" applyAlignment="1">
      <alignment horizontal="center" vertical="center" wrapText="1"/>
    </xf>
    <xf numFmtId="0" fontId="23" fillId="0" borderId="52" xfId="0" applyFont="1" applyBorder="1" applyAlignment="1">
      <alignment vertical="center" wrapText="1"/>
    </xf>
    <xf numFmtId="0" fontId="23" fillId="0" borderId="22" xfId="0" applyFont="1" applyBorder="1" applyAlignment="1">
      <alignment horizontal="center" vertical="center" wrapText="1"/>
    </xf>
    <xf numFmtId="0" fontId="23" fillId="0" borderId="53" xfId="0"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4">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s>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22225</xdr:colOff>
      <xdr:row>6</xdr:row>
      <xdr:rowOff>274638</xdr:rowOff>
    </xdr:from>
    <xdr:to>
      <xdr:col>15</xdr:col>
      <xdr:colOff>598487</xdr:colOff>
      <xdr:row>8</xdr:row>
      <xdr:rowOff>393701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28325" y="1539558"/>
          <a:ext cx="3502342" cy="637223"/>
        </a:xfrm>
        <a:prstGeom prst="rect">
          <a:avLst/>
        </a:prstGeom>
        <a:solidFill>
          <a:srgbClr val="FFFFE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補助対象経費（</a:t>
          </a:r>
          <a:r>
            <a:rPr kumimoji="1" lang="en-US" altLang="ja-JP" sz="1100"/>
            <a:t>A</a:t>
          </a:r>
          <a:r>
            <a:rPr kumimoji="1" lang="ja-JP" altLang="en-US" sz="1100"/>
            <a:t>）から補助金交付申請額（</a:t>
          </a:r>
          <a:r>
            <a:rPr kumimoji="1" lang="en-US" altLang="ja-JP" sz="1100"/>
            <a:t>F</a:t>
          </a:r>
          <a:r>
            <a:rPr kumimoji="1" lang="ja-JP" altLang="en-US" sz="1100"/>
            <a:t>）欄の金額は、</a:t>
          </a:r>
          <a:r>
            <a:rPr kumimoji="1" lang="ja-JP" altLang="en-US" sz="1100" b="1">
              <a:solidFill>
                <a:srgbClr val="FF0000"/>
              </a:solidFill>
            </a:rPr>
            <a:t>様式１</a:t>
          </a:r>
          <a:r>
            <a:rPr kumimoji="1" lang="en-US" altLang="ja-JP" sz="1100" b="1">
              <a:solidFill>
                <a:srgbClr val="FF0000"/>
              </a:solidFill>
            </a:rPr>
            <a:t>-</a:t>
          </a:r>
          <a:r>
            <a:rPr kumimoji="1" lang="ja-JP" altLang="en-US" sz="1100" b="1">
              <a:solidFill>
                <a:srgbClr val="FF0000"/>
              </a:solidFill>
            </a:rPr>
            <a:t>３の金額と一致させてください。</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96837</xdr:colOff>
      <xdr:row>8</xdr:row>
      <xdr:rowOff>161925</xdr:rowOff>
    </xdr:from>
    <xdr:to>
      <xdr:col>15</xdr:col>
      <xdr:colOff>69055</xdr:colOff>
      <xdr:row>9</xdr:row>
      <xdr:rowOff>342901</xdr:rowOff>
    </xdr:to>
    <xdr:sp macro="" textlink="">
      <xdr:nvSpPr>
        <xdr:cNvPr id="2" name="テキスト ボックス 1">
          <a:extLst>
            <a:ext uri="{FF2B5EF4-FFF2-40B4-BE49-F238E27FC236}">
              <a16:creationId xmlns:a16="http://schemas.microsoft.com/office/drawing/2014/main" id="{EBE7B0FE-CCDA-4E14-9535-FF4C38924DC5}"/>
            </a:ext>
          </a:extLst>
        </xdr:cNvPr>
        <xdr:cNvSpPr txBox="1"/>
      </xdr:nvSpPr>
      <xdr:spPr>
        <a:xfrm>
          <a:off x="8978900" y="1959769"/>
          <a:ext cx="3555999" cy="633413"/>
        </a:xfrm>
        <a:prstGeom prst="rect">
          <a:avLst/>
        </a:prstGeom>
        <a:solidFill>
          <a:srgbClr val="FFFFE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補助対象経費（</a:t>
          </a:r>
          <a:r>
            <a:rPr kumimoji="1" lang="en-US" altLang="ja-JP" sz="1100"/>
            <a:t>A</a:t>
          </a:r>
          <a:r>
            <a:rPr kumimoji="1" lang="ja-JP" altLang="en-US" sz="1100"/>
            <a:t>）から補助金交付申請額（</a:t>
          </a:r>
          <a:r>
            <a:rPr kumimoji="1" lang="en-US" altLang="ja-JP" sz="1100"/>
            <a:t>E</a:t>
          </a:r>
          <a:r>
            <a:rPr kumimoji="1" lang="ja-JP" altLang="en-US" sz="1100"/>
            <a:t>）欄の金額は、</a:t>
          </a:r>
          <a:r>
            <a:rPr kumimoji="1" lang="ja-JP" altLang="en-US" sz="1100" b="1">
              <a:solidFill>
                <a:srgbClr val="FF0000"/>
              </a:solidFill>
            </a:rPr>
            <a:t>様式１</a:t>
          </a:r>
          <a:r>
            <a:rPr kumimoji="1" lang="en-US" altLang="ja-JP" sz="1100" b="1">
              <a:solidFill>
                <a:srgbClr val="FF0000"/>
              </a:solidFill>
            </a:rPr>
            <a:t>-</a:t>
          </a:r>
          <a:r>
            <a:rPr kumimoji="1" lang="ja-JP" altLang="en-US" sz="1100" b="1">
              <a:solidFill>
                <a:srgbClr val="FF0000"/>
              </a:solidFill>
            </a:rPr>
            <a:t>３の金額と一致させてください。</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2"/>
  <sheetViews>
    <sheetView tabSelected="1" view="pageBreakPreview" zoomScaleNormal="100" zoomScaleSheetLayoutView="100" workbookViewId="0"/>
  </sheetViews>
  <sheetFormatPr defaultRowHeight="15" customHeight="1"/>
  <cols>
    <col min="1" max="7" width="6.90625" style="8" customWidth="1"/>
    <col min="8" max="8" width="5.81640625" style="8" customWidth="1"/>
    <col min="9" max="14" width="6.90625" style="8" customWidth="1"/>
    <col min="15" max="15" width="3.6328125" style="1" customWidth="1"/>
    <col min="16" max="18" width="8.90625" style="1"/>
    <col min="19" max="255" width="8.90625" style="8"/>
    <col min="256" max="269" width="6.90625" style="8" customWidth="1"/>
    <col min="270" max="511" width="8.90625" style="8"/>
    <col min="512" max="525" width="6.90625" style="8" customWidth="1"/>
    <col min="526" max="767" width="8.90625" style="8"/>
    <col min="768" max="781" width="6.90625" style="8" customWidth="1"/>
    <col min="782" max="1023" width="8.90625" style="8"/>
    <col min="1024" max="1037" width="6.90625" style="8" customWidth="1"/>
    <col min="1038" max="1279" width="8.90625" style="8"/>
    <col min="1280" max="1293" width="6.90625" style="8" customWidth="1"/>
    <col min="1294" max="1535" width="8.90625" style="8"/>
    <col min="1536" max="1549" width="6.90625" style="8" customWidth="1"/>
    <col min="1550" max="1791" width="8.90625" style="8"/>
    <col min="1792" max="1805" width="6.90625" style="8" customWidth="1"/>
    <col min="1806" max="2047" width="8.90625" style="8"/>
    <col min="2048" max="2061" width="6.90625" style="8" customWidth="1"/>
    <col min="2062" max="2303" width="8.90625" style="8"/>
    <col min="2304" max="2317" width="6.90625" style="8" customWidth="1"/>
    <col min="2318" max="2559" width="8.90625" style="8"/>
    <col min="2560" max="2573" width="6.90625" style="8" customWidth="1"/>
    <col min="2574" max="2815" width="8.90625" style="8"/>
    <col min="2816" max="2829" width="6.90625" style="8" customWidth="1"/>
    <col min="2830" max="3071" width="8.90625" style="8"/>
    <col min="3072" max="3085" width="6.90625" style="8" customWidth="1"/>
    <col min="3086" max="3327" width="8.90625" style="8"/>
    <col min="3328" max="3341" width="6.90625" style="8" customWidth="1"/>
    <col min="3342" max="3583" width="8.90625" style="8"/>
    <col min="3584" max="3597" width="6.90625" style="8" customWidth="1"/>
    <col min="3598" max="3839" width="8.90625" style="8"/>
    <col min="3840" max="3853" width="6.90625" style="8" customWidth="1"/>
    <col min="3854" max="4095" width="8.90625" style="8"/>
    <col min="4096" max="4109" width="6.90625" style="8" customWidth="1"/>
    <col min="4110" max="4351" width="8.90625" style="8"/>
    <col min="4352" max="4365" width="6.90625" style="8" customWidth="1"/>
    <col min="4366" max="4607" width="8.90625" style="8"/>
    <col min="4608" max="4621" width="6.90625" style="8" customWidth="1"/>
    <col min="4622" max="4863" width="8.90625" style="8"/>
    <col min="4864" max="4877" width="6.90625" style="8" customWidth="1"/>
    <col min="4878" max="5119" width="8.90625" style="8"/>
    <col min="5120" max="5133" width="6.90625" style="8" customWidth="1"/>
    <col min="5134" max="5375" width="8.90625" style="8"/>
    <col min="5376" max="5389" width="6.90625" style="8" customWidth="1"/>
    <col min="5390" max="5631" width="8.90625" style="8"/>
    <col min="5632" max="5645" width="6.90625" style="8" customWidth="1"/>
    <col min="5646" max="5887" width="8.90625" style="8"/>
    <col min="5888" max="5901" width="6.90625" style="8" customWidth="1"/>
    <col min="5902" max="6143" width="8.90625" style="8"/>
    <col min="6144" max="6157" width="6.90625" style="8" customWidth="1"/>
    <col min="6158" max="6399" width="8.90625" style="8"/>
    <col min="6400" max="6413" width="6.90625" style="8" customWidth="1"/>
    <col min="6414" max="6655" width="8.90625" style="8"/>
    <col min="6656" max="6669" width="6.90625" style="8" customWidth="1"/>
    <col min="6670" max="6911" width="8.90625" style="8"/>
    <col min="6912" max="6925" width="6.90625" style="8" customWidth="1"/>
    <col min="6926" max="7167" width="8.90625" style="8"/>
    <col min="7168" max="7181" width="6.90625" style="8" customWidth="1"/>
    <col min="7182" max="7423" width="8.90625" style="8"/>
    <col min="7424" max="7437" width="6.90625" style="8" customWidth="1"/>
    <col min="7438" max="7679" width="8.90625" style="8"/>
    <col min="7680" max="7693" width="6.90625" style="8" customWidth="1"/>
    <col min="7694" max="7935" width="8.90625" style="8"/>
    <col min="7936" max="7949" width="6.90625" style="8" customWidth="1"/>
    <col min="7950" max="8191" width="8.90625" style="8"/>
    <col min="8192" max="8205" width="6.90625" style="8" customWidth="1"/>
    <col min="8206" max="8447" width="8.90625" style="8"/>
    <col min="8448" max="8461" width="6.90625" style="8" customWidth="1"/>
    <col min="8462" max="8703" width="8.90625" style="8"/>
    <col min="8704" max="8717" width="6.90625" style="8" customWidth="1"/>
    <col min="8718" max="8959" width="8.90625" style="8"/>
    <col min="8960" max="8973" width="6.90625" style="8" customWidth="1"/>
    <col min="8974" max="9215" width="8.90625" style="8"/>
    <col min="9216" max="9229" width="6.90625" style="8" customWidth="1"/>
    <col min="9230" max="9471" width="8.90625" style="8"/>
    <col min="9472" max="9485" width="6.90625" style="8" customWidth="1"/>
    <col min="9486" max="9727" width="8.90625" style="8"/>
    <col min="9728" max="9741" width="6.90625" style="8" customWidth="1"/>
    <col min="9742" max="9983" width="8.90625" style="8"/>
    <col min="9984" max="9997" width="6.90625" style="8" customWidth="1"/>
    <col min="9998" max="10239" width="8.90625" style="8"/>
    <col min="10240" max="10253" width="6.90625" style="8" customWidth="1"/>
    <col min="10254" max="10495" width="8.90625" style="8"/>
    <col min="10496" max="10509" width="6.90625" style="8" customWidth="1"/>
    <col min="10510" max="10751" width="8.90625" style="8"/>
    <col min="10752" max="10765" width="6.90625" style="8" customWidth="1"/>
    <col min="10766" max="11007" width="8.90625" style="8"/>
    <col min="11008" max="11021" width="6.90625" style="8" customWidth="1"/>
    <col min="11022" max="11263" width="8.90625" style="8"/>
    <col min="11264" max="11277" width="6.90625" style="8" customWidth="1"/>
    <col min="11278" max="11519" width="8.90625" style="8"/>
    <col min="11520" max="11533" width="6.90625" style="8" customWidth="1"/>
    <col min="11534" max="11775" width="8.90625" style="8"/>
    <col min="11776" max="11789" width="6.90625" style="8" customWidth="1"/>
    <col min="11790" max="12031" width="8.90625" style="8"/>
    <col min="12032" max="12045" width="6.90625" style="8" customWidth="1"/>
    <col min="12046" max="12287" width="8.90625" style="8"/>
    <col min="12288" max="12301" width="6.90625" style="8" customWidth="1"/>
    <col min="12302" max="12543" width="8.90625" style="8"/>
    <col min="12544" max="12557" width="6.90625" style="8" customWidth="1"/>
    <col min="12558" max="12799" width="8.90625" style="8"/>
    <col min="12800" max="12813" width="6.90625" style="8" customWidth="1"/>
    <col min="12814" max="13055" width="8.90625" style="8"/>
    <col min="13056" max="13069" width="6.90625" style="8" customWidth="1"/>
    <col min="13070" max="13311" width="8.90625" style="8"/>
    <col min="13312" max="13325" width="6.90625" style="8" customWidth="1"/>
    <col min="13326" max="13567" width="8.90625" style="8"/>
    <col min="13568" max="13581" width="6.90625" style="8" customWidth="1"/>
    <col min="13582" max="13823" width="8.90625" style="8"/>
    <col min="13824" max="13837" width="6.90625" style="8" customWidth="1"/>
    <col min="13838" max="14079" width="8.90625" style="8"/>
    <col min="14080" max="14093" width="6.90625" style="8" customWidth="1"/>
    <col min="14094" max="14335" width="8.90625" style="8"/>
    <col min="14336" max="14349" width="6.90625" style="8" customWidth="1"/>
    <col min="14350" max="14591" width="8.90625" style="8"/>
    <col min="14592" max="14605" width="6.90625" style="8" customWidth="1"/>
    <col min="14606" max="14847" width="8.90625" style="8"/>
    <col min="14848" max="14861" width="6.90625" style="8" customWidth="1"/>
    <col min="14862" max="15103" width="8.90625" style="8"/>
    <col min="15104" max="15117" width="6.90625" style="8" customWidth="1"/>
    <col min="15118" max="15359" width="8.90625" style="8"/>
    <col min="15360" max="15373" width="6.90625" style="8" customWidth="1"/>
    <col min="15374" max="15615" width="8.90625" style="8"/>
    <col min="15616" max="15629" width="6.90625" style="8" customWidth="1"/>
    <col min="15630" max="15871" width="8.90625" style="8"/>
    <col min="15872" max="15885" width="6.90625" style="8" customWidth="1"/>
    <col min="15886" max="16127" width="8.90625" style="8"/>
    <col min="16128" max="16141" width="6.90625" style="8" customWidth="1"/>
    <col min="16142" max="16383" width="8.90625" style="8"/>
    <col min="16384" max="16384" width="8.90625" style="8" customWidth="1"/>
  </cols>
  <sheetData>
    <row r="1" spans="1:14" ht="15" customHeight="1">
      <c r="A1" s="76"/>
      <c r="B1" s="76"/>
      <c r="C1" s="76"/>
      <c r="D1" s="76"/>
      <c r="E1" s="76"/>
      <c r="F1" s="76"/>
      <c r="G1" s="76"/>
      <c r="H1" s="76"/>
      <c r="I1" s="76"/>
      <c r="J1" s="76"/>
      <c r="K1" s="76"/>
      <c r="L1" s="76"/>
      <c r="M1" s="76"/>
      <c r="N1" s="76"/>
    </row>
    <row r="2" spans="1:14" ht="15" customHeight="1">
      <c r="A2" s="108" t="s">
        <v>109</v>
      </c>
      <c r="B2" s="76"/>
      <c r="C2" s="76"/>
      <c r="D2" s="76"/>
      <c r="E2" s="76"/>
      <c r="F2" s="76"/>
      <c r="G2" s="76"/>
      <c r="H2" s="76"/>
      <c r="I2" s="76"/>
      <c r="J2" s="76"/>
      <c r="K2" s="76"/>
      <c r="L2" s="76"/>
      <c r="M2" s="76"/>
      <c r="N2" s="76"/>
    </row>
    <row r="3" spans="1:14" ht="15" customHeight="1">
      <c r="A3" s="76"/>
      <c r="B3" s="76"/>
      <c r="C3" s="76"/>
      <c r="D3" s="76"/>
      <c r="E3" s="76"/>
      <c r="F3" s="76"/>
      <c r="G3" s="76"/>
      <c r="H3" s="76"/>
      <c r="I3" s="76"/>
      <c r="J3" s="76"/>
      <c r="K3" s="139" t="s">
        <v>233</v>
      </c>
      <c r="L3" s="139"/>
      <c r="M3" s="139"/>
      <c r="N3" s="139"/>
    </row>
    <row r="4" spans="1:14" ht="15" customHeight="1">
      <c r="A4" s="76"/>
      <c r="B4" s="76"/>
      <c r="C4" s="76"/>
      <c r="D4" s="76"/>
      <c r="E4" s="76"/>
      <c r="F4" s="76"/>
      <c r="G4" s="76"/>
      <c r="H4" s="76"/>
      <c r="I4" s="76"/>
      <c r="J4" s="76"/>
      <c r="K4" s="139" t="s">
        <v>110</v>
      </c>
      <c r="L4" s="139"/>
      <c r="M4" s="139"/>
      <c r="N4" s="139"/>
    </row>
    <row r="5" spans="1:14" ht="15" customHeight="1">
      <c r="A5" s="76"/>
      <c r="B5" s="76"/>
      <c r="C5" s="76"/>
      <c r="D5" s="76"/>
      <c r="E5" s="76"/>
      <c r="F5" s="76"/>
      <c r="G5" s="76"/>
      <c r="H5" s="76"/>
      <c r="I5" s="76"/>
      <c r="J5" s="76"/>
      <c r="K5" s="76"/>
      <c r="L5" s="76"/>
      <c r="M5" s="76"/>
      <c r="N5" s="76"/>
    </row>
    <row r="6" spans="1:14" ht="15" customHeight="1">
      <c r="A6" s="76"/>
      <c r="B6" s="76"/>
      <c r="C6" s="76"/>
      <c r="D6" s="76"/>
      <c r="E6" s="76"/>
      <c r="F6" s="76"/>
      <c r="G6" s="76"/>
      <c r="H6" s="76"/>
      <c r="I6" s="76"/>
      <c r="J6" s="76"/>
      <c r="K6" s="76"/>
      <c r="L6" s="76"/>
      <c r="M6" s="76"/>
      <c r="N6" s="76"/>
    </row>
    <row r="7" spans="1:14" ht="15" customHeight="1">
      <c r="A7" s="76" t="s">
        <v>111</v>
      </c>
      <c r="B7" s="76"/>
      <c r="C7" s="76"/>
      <c r="D7" s="76"/>
      <c r="E7" s="76"/>
      <c r="F7" s="76"/>
      <c r="G7" s="76"/>
      <c r="H7" s="76"/>
      <c r="I7" s="76"/>
      <c r="J7" s="76"/>
      <c r="K7" s="76"/>
      <c r="L7" s="76"/>
      <c r="M7" s="76"/>
      <c r="N7" s="76"/>
    </row>
    <row r="8" spans="1:14" ht="15" customHeight="1">
      <c r="A8" s="76"/>
      <c r="B8" s="76"/>
      <c r="C8" s="76"/>
      <c r="D8" s="76"/>
      <c r="E8" s="76"/>
      <c r="F8" s="76"/>
      <c r="G8" s="76"/>
      <c r="H8" s="76"/>
      <c r="I8" s="76"/>
      <c r="J8" s="76"/>
      <c r="K8" s="76"/>
      <c r="L8" s="76"/>
      <c r="M8" s="76"/>
      <c r="N8" s="76"/>
    </row>
    <row r="9" spans="1:14" ht="15" customHeight="1">
      <c r="A9" s="76"/>
      <c r="B9" s="76"/>
      <c r="C9" s="76"/>
      <c r="D9" s="76"/>
      <c r="E9" s="76"/>
      <c r="F9" s="76"/>
      <c r="G9" s="76"/>
      <c r="H9" s="109"/>
      <c r="I9" s="109"/>
      <c r="J9" s="109"/>
      <c r="K9" s="109"/>
      <c r="L9" s="76"/>
      <c r="M9" s="76"/>
      <c r="N9" s="76"/>
    </row>
    <row r="10" spans="1:14" ht="15" customHeight="1">
      <c r="A10" s="76"/>
      <c r="B10" s="76"/>
      <c r="C10" s="76"/>
      <c r="D10" s="76"/>
      <c r="E10" s="76"/>
      <c r="F10" s="76"/>
      <c r="G10" s="76"/>
      <c r="H10" s="76"/>
      <c r="I10" s="109"/>
      <c r="J10" s="110" t="s">
        <v>234</v>
      </c>
      <c r="K10" s="109"/>
      <c r="L10" s="76"/>
      <c r="M10" s="76"/>
      <c r="N10" s="76"/>
    </row>
    <row r="11" spans="1:14" ht="15" customHeight="1">
      <c r="A11" s="76"/>
      <c r="B11" s="76"/>
      <c r="C11" s="76"/>
      <c r="D11" s="76"/>
      <c r="E11" s="76"/>
      <c r="F11" s="76"/>
      <c r="G11" s="76"/>
      <c r="H11" s="76"/>
      <c r="I11" s="76"/>
      <c r="J11" s="140"/>
      <c r="K11" s="140"/>
      <c r="L11" s="140"/>
      <c r="M11" s="76"/>
      <c r="N11" s="76"/>
    </row>
    <row r="12" spans="1:14" ht="15" customHeight="1">
      <c r="A12" s="76"/>
      <c r="B12" s="76"/>
      <c r="C12" s="76"/>
      <c r="D12" s="76"/>
      <c r="E12" s="76"/>
      <c r="F12" s="76"/>
      <c r="G12" s="76"/>
      <c r="H12" s="76"/>
      <c r="I12" s="76"/>
      <c r="J12" s="76"/>
      <c r="K12" s="76"/>
      <c r="L12" s="76"/>
      <c r="M12" s="76"/>
      <c r="N12" s="76"/>
    </row>
    <row r="13" spans="1:14" ht="15" customHeight="1">
      <c r="A13" s="76"/>
      <c r="B13" s="76"/>
      <c r="C13" s="76"/>
      <c r="D13" s="76"/>
      <c r="E13" s="76"/>
      <c r="F13" s="76"/>
      <c r="G13" s="76"/>
      <c r="H13" s="76"/>
      <c r="I13" s="76"/>
      <c r="J13" s="76"/>
      <c r="K13" s="76"/>
      <c r="L13" s="76"/>
      <c r="M13" s="76"/>
      <c r="N13" s="76"/>
    </row>
    <row r="14" spans="1:14" ht="15" customHeight="1">
      <c r="A14" s="76"/>
      <c r="B14" s="76"/>
      <c r="C14" s="76"/>
      <c r="D14" s="76"/>
      <c r="E14" s="76"/>
      <c r="F14" s="76"/>
      <c r="G14" s="76"/>
      <c r="H14" s="76"/>
      <c r="I14" s="76"/>
      <c r="J14" s="76"/>
      <c r="K14" s="76"/>
      <c r="L14" s="76"/>
      <c r="M14" s="76"/>
      <c r="N14" s="76"/>
    </row>
    <row r="15" spans="1:14" ht="15" customHeight="1">
      <c r="A15" s="140" t="s">
        <v>217</v>
      </c>
      <c r="B15" s="140"/>
      <c r="C15" s="140"/>
      <c r="D15" s="140"/>
      <c r="E15" s="140"/>
      <c r="F15" s="140"/>
      <c r="G15" s="140"/>
      <c r="H15" s="140"/>
      <c r="I15" s="140"/>
      <c r="J15" s="140"/>
      <c r="K15" s="140"/>
      <c r="L15" s="140"/>
      <c r="M15" s="140"/>
      <c r="N15" s="140"/>
    </row>
    <row r="16" spans="1:14" ht="15" customHeight="1">
      <c r="A16" s="76"/>
      <c r="B16" s="76"/>
      <c r="C16" s="76"/>
      <c r="D16" s="76"/>
      <c r="E16" s="76"/>
      <c r="F16" s="76"/>
      <c r="G16" s="76"/>
      <c r="H16" s="76"/>
      <c r="I16" s="76"/>
      <c r="J16" s="76"/>
      <c r="K16" s="76"/>
      <c r="L16" s="76"/>
      <c r="M16" s="76"/>
      <c r="N16" s="76"/>
    </row>
    <row r="17" spans="1:14" ht="15" customHeight="1">
      <c r="A17" s="76"/>
      <c r="B17" s="76"/>
      <c r="C17" s="76"/>
      <c r="D17" s="76"/>
      <c r="E17" s="76"/>
      <c r="F17" s="76"/>
      <c r="G17" s="76"/>
      <c r="H17" s="76"/>
      <c r="I17" s="76"/>
      <c r="J17" s="76"/>
      <c r="K17" s="76"/>
      <c r="L17" s="76"/>
      <c r="M17" s="76"/>
      <c r="N17" s="76"/>
    </row>
    <row r="18" spans="1:14" ht="15" customHeight="1">
      <c r="A18" s="76"/>
      <c r="B18" s="76"/>
      <c r="C18" s="76"/>
      <c r="D18" s="76"/>
      <c r="E18" s="76"/>
      <c r="F18" s="76"/>
      <c r="G18" s="76"/>
      <c r="H18" s="76"/>
      <c r="I18" s="76"/>
      <c r="J18" s="76"/>
      <c r="K18" s="76"/>
      <c r="L18" s="76"/>
      <c r="M18" s="76"/>
      <c r="N18" s="76"/>
    </row>
    <row r="19" spans="1:14" ht="15" customHeight="1">
      <c r="A19" s="141" t="s">
        <v>224</v>
      </c>
      <c r="B19" s="141"/>
      <c r="C19" s="141"/>
      <c r="D19" s="141"/>
      <c r="E19" s="141"/>
      <c r="F19" s="141"/>
      <c r="G19" s="141"/>
      <c r="H19" s="141"/>
      <c r="I19" s="141"/>
      <c r="J19" s="141"/>
      <c r="K19" s="141"/>
      <c r="L19" s="141"/>
      <c r="M19" s="141"/>
      <c r="N19" s="141"/>
    </row>
    <row r="20" spans="1:14" ht="15" customHeight="1">
      <c r="A20" s="141"/>
      <c r="B20" s="141"/>
      <c r="C20" s="141"/>
      <c r="D20" s="141"/>
      <c r="E20" s="141"/>
      <c r="F20" s="141"/>
      <c r="G20" s="141"/>
      <c r="H20" s="141"/>
      <c r="I20" s="141"/>
      <c r="J20" s="141"/>
      <c r="K20" s="141"/>
      <c r="L20" s="141"/>
      <c r="M20" s="141"/>
      <c r="N20" s="141"/>
    </row>
    <row r="21" spans="1:14" ht="15" customHeight="1">
      <c r="A21" s="141"/>
      <c r="B21" s="141"/>
      <c r="C21" s="141"/>
      <c r="D21" s="141"/>
      <c r="E21" s="141"/>
      <c r="F21" s="141"/>
      <c r="G21" s="141"/>
      <c r="H21" s="141"/>
      <c r="I21" s="141"/>
      <c r="J21" s="141"/>
      <c r="K21" s="141"/>
      <c r="L21" s="141"/>
      <c r="M21" s="141"/>
      <c r="N21" s="141"/>
    </row>
    <row r="22" spans="1:14" ht="15" customHeight="1">
      <c r="A22" s="76"/>
      <c r="B22" s="76"/>
      <c r="C22" s="76"/>
      <c r="D22" s="76"/>
      <c r="E22" s="76"/>
      <c r="F22" s="76"/>
      <c r="G22" s="76"/>
      <c r="H22" s="76"/>
      <c r="I22" s="76"/>
      <c r="J22" s="76"/>
      <c r="K22" s="76"/>
      <c r="L22" s="76"/>
      <c r="M22" s="76"/>
      <c r="N22" s="76"/>
    </row>
    <row r="23" spans="1:14" ht="15" customHeight="1">
      <c r="A23" s="76"/>
      <c r="B23" s="76"/>
      <c r="C23" s="76"/>
      <c r="D23" s="76"/>
      <c r="E23" s="76"/>
      <c r="F23" s="76"/>
      <c r="G23" s="76"/>
      <c r="H23" s="76"/>
      <c r="I23" s="76"/>
      <c r="J23" s="76"/>
      <c r="K23" s="76"/>
      <c r="L23" s="76"/>
      <c r="M23" s="76"/>
      <c r="N23" s="76"/>
    </row>
    <row r="24" spans="1:14" ht="15" customHeight="1">
      <c r="A24" s="140" t="s">
        <v>112</v>
      </c>
      <c r="B24" s="140"/>
      <c r="C24" s="140"/>
      <c r="D24" s="140"/>
      <c r="E24" s="140"/>
      <c r="F24" s="140"/>
      <c r="G24" s="140"/>
      <c r="H24" s="140"/>
      <c r="I24" s="140"/>
      <c r="J24" s="140"/>
      <c r="K24" s="140"/>
      <c r="L24" s="140"/>
      <c r="M24" s="140"/>
      <c r="N24" s="140"/>
    </row>
    <row r="25" spans="1:14" ht="15" customHeight="1">
      <c r="A25" s="78"/>
      <c r="B25" s="78"/>
      <c r="C25" s="78"/>
      <c r="D25" s="78"/>
      <c r="E25" s="78"/>
      <c r="F25" s="78"/>
      <c r="G25" s="78"/>
      <c r="H25" s="78"/>
      <c r="I25" s="78"/>
      <c r="J25" s="78"/>
      <c r="K25" s="78"/>
      <c r="L25" s="78"/>
      <c r="M25" s="78"/>
      <c r="N25" s="78"/>
    </row>
    <row r="26" spans="1:14" ht="15" customHeight="1">
      <c r="A26" s="76" t="s">
        <v>113</v>
      </c>
      <c r="B26" s="76"/>
      <c r="C26" s="76"/>
      <c r="D26" s="76"/>
      <c r="E26" s="76"/>
      <c r="F26" s="76"/>
      <c r="G26" s="76"/>
      <c r="H26" s="76"/>
      <c r="I26" s="76"/>
      <c r="J26" s="76"/>
      <c r="K26" s="76"/>
      <c r="L26" s="76"/>
      <c r="M26" s="76"/>
      <c r="N26" s="76"/>
    </row>
    <row r="27" spans="1:14" ht="15" customHeight="1">
      <c r="A27" s="76"/>
      <c r="B27" s="76"/>
      <c r="C27" s="76"/>
      <c r="D27" s="76"/>
      <c r="E27" s="76"/>
      <c r="F27" s="76"/>
      <c r="G27" s="76"/>
      <c r="H27" s="76"/>
      <c r="I27" s="76"/>
      <c r="J27" s="76"/>
      <c r="K27" s="76"/>
      <c r="L27" s="76"/>
      <c r="M27" s="76"/>
      <c r="N27" s="76"/>
    </row>
    <row r="28" spans="1:14" ht="15" customHeight="1">
      <c r="A28" s="76"/>
      <c r="B28" s="76"/>
      <c r="C28" s="111" t="s">
        <v>205</v>
      </c>
      <c r="D28" s="76"/>
      <c r="E28" s="144"/>
      <c r="F28" s="145"/>
      <c r="G28" s="145"/>
      <c r="H28" s="145"/>
      <c r="I28" s="146"/>
      <c r="J28" s="76"/>
      <c r="K28" s="76"/>
      <c r="L28" s="76"/>
      <c r="M28" s="76"/>
      <c r="N28" s="76"/>
    </row>
    <row r="29" spans="1:14" ht="15" customHeight="1">
      <c r="A29" s="76"/>
      <c r="B29" s="112"/>
      <c r="C29" s="113"/>
      <c r="D29" s="114"/>
      <c r="E29" s="114"/>
      <c r="F29" s="143"/>
      <c r="G29" s="138"/>
      <c r="H29" s="138"/>
      <c r="I29" s="138"/>
      <c r="J29" s="76"/>
      <c r="K29" s="76"/>
      <c r="L29" s="76"/>
      <c r="M29" s="76"/>
      <c r="N29" s="76"/>
    </row>
    <row r="30" spans="1:14" ht="15" customHeight="1">
      <c r="A30" s="112"/>
      <c r="B30" s="115"/>
      <c r="C30" s="114"/>
      <c r="D30" s="114"/>
      <c r="E30" s="114"/>
      <c r="F30" s="137"/>
      <c r="G30" s="137"/>
      <c r="H30" s="137"/>
      <c r="I30" s="137"/>
      <c r="J30" s="71" t="s">
        <v>102</v>
      </c>
      <c r="K30" s="76"/>
      <c r="L30" s="76"/>
      <c r="M30" s="76"/>
      <c r="N30" s="76"/>
    </row>
    <row r="31" spans="1:14" ht="15" customHeight="1">
      <c r="A31" s="76"/>
      <c r="B31" s="76"/>
      <c r="C31" s="76"/>
      <c r="D31" s="76"/>
      <c r="E31" s="76"/>
      <c r="F31" s="76"/>
      <c r="G31" s="76"/>
      <c r="H31" s="76"/>
      <c r="I31" s="76"/>
      <c r="J31" s="76"/>
      <c r="K31" s="76"/>
      <c r="L31" s="76"/>
      <c r="M31" s="76"/>
      <c r="N31" s="76"/>
    </row>
    <row r="32" spans="1:14" ht="15" customHeight="1">
      <c r="A32" s="76"/>
      <c r="B32" s="76"/>
      <c r="C32" s="76"/>
      <c r="D32" s="76"/>
      <c r="E32" s="76"/>
      <c r="F32" s="76"/>
      <c r="G32" s="76"/>
      <c r="H32" s="76"/>
      <c r="I32" s="76"/>
      <c r="J32" s="116"/>
      <c r="K32" s="116"/>
      <c r="L32" s="76"/>
      <c r="M32" s="76"/>
      <c r="N32" s="76"/>
    </row>
    <row r="33" spans="1:14" ht="15" customHeight="1">
      <c r="A33" s="76"/>
      <c r="B33" s="76"/>
      <c r="C33" s="76"/>
      <c r="D33" s="76"/>
      <c r="E33" s="76"/>
      <c r="F33" s="76"/>
      <c r="G33" s="76"/>
      <c r="H33" s="76"/>
      <c r="I33" s="76"/>
      <c r="J33" s="76"/>
      <c r="K33" s="76"/>
      <c r="L33" s="76"/>
      <c r="M33" s="76"/>
      <c r="N33" s="76"/>
    </row>
    <row r="34" spans="1:14" ht="15" customHeight="1">
      <c r="A34" s="76" t="s">
        <v>114</v>
      </c>
      <c r="B34" s="76"/>
      <c r="C34" s="76"/>
      <c r="D34" s="76"/>
      <c r="E34" s="76"/>
      <c r="F34" s="76"/>
      <c r="G34" s="76"/>
      <c r="H34" s="76"/>
      <c r="I34" s="76"/>
      <c r="J34" s="76"/>
      <c r="K34" s="76"/>
      <c r="L34" s="76"/>
      <c r="M34" s="76"/>
      <c r="N34" s="76"/>
    </row>
    <row r="35" spans="1:14" ht="15" customHeight="1">
      <c r="A35" s="76"/>
      <c r="B35" s="76"/>
      <c r="C35" s="76"/>
      <c r="D35" s="76"/>
      <c r="E35" s="76"/>
      <c r="F35" s="76"/>
      <c r="G35" s="76"/>
      <c r="H35" s="76"/>
      <c r="I35" s="76"/>
      <c r="J35" s="76"/>
      <c r="K35" s="76"/>
      <c r="L35" s="76"/>
      <c r="M35" s="76"/>
      <c r="N35" s="76"/>
    </row>
    <row r="36" spans="1:14" ht="15" customHeight="1">
      <c r="A36" s="76" t="s">
        <v>218</v>
      </c>
      <c r="B36" s="76"/>
      <c r="C36" s="76"/>
      <c r="D36" s="76"/>
      <c r="E36" s="76"/>
      <c r="F36" s="76"/>
      <c r="G36" s="76"/>
      <c r="H36" s="76"/>
      <c r="I36" s="76"/>
      <c r="J36" s="76"/>
      <c r="K36" s="76"/>
      <c r="L36" s="76"/>
      <c r="M36" s="76"/>
      <c r="N36" s="76"/>
    </row>
    <row r="37" spans="1:14" ht="15" customHeight="1">
      <c r="A37" s="76"/>
      <c r="B37" s="76"/>
      <c r="C37" s="76"/>
      <c r="D37" s="80"/>
      <c r="E37" s="81"/>
      <c r="F37" s="81"/>
      <c r="G37" s="81"/>
      <c r="H37" s="76"/>
      <c r="I37" s="76"/>
      <c r="J37" s="76"/>
      <c r="K37" s="76"/>
      <c r="L37" s="76"/>
      <c r="M37" s="76"/>
      <c r="N37" s="76"/>
    </row>
    <row r="38" spans="1:14" ht="15" customHeight="1">
      <c r="A38" s="76" t="s">
        <v>220</v>
      </c>
      <c r="B38" s="76"/>
      <c r="C38" s="76"/>
      <c r="D38" s="80"/>
      <c r="E38" s="81"/>
      <c r="F38" s="81"/>
      <c r="G38" s="81"/>
      <c r="H38" s="76"/>
      <c r="I38" s="76"/>
      <c r="J38" s="76"/>
      <c r="K38" s="76"/>
      <c r="L38" s="76"/>
      <c r="M38" s="76"/>
      <c r="N38" s="76"/>
    </row>
    <row r="39" spans="1:14" ht="15" customHeight="1">
      <c r="A39" s="76"/>
      <c r="B39" s="76"/>
      <c r="C39" s="76"/>
      <c r="D39" s="76"/>
      <c r="E39" s="76"/>
      <c r="F39" s="76"/>
      <c r="G39" s="76"/>
      <c r="H39" s="76"/>
      <c r="I39" s="76"/>
      <c r="J39" s="76"/>
      <c r="K39" s="76"/>
      <c r="L39" s="76"/>
      <c r="M39" s="76"/>
      <c r="N39" s="76"/>
    </row>
    <row r="40" spans="1:14" ht="15" customHeight="1">
      <c r="A40" s="76" t="s">
        <v>219</v>
      </c>
      <c r="B40" s="76"/>
      <c r="C40" s="76"/>
      <c r="D40" s="76"/>
      <c r="E40" s="76"/>
      <c r="F40" s="76"/>
      <c r="G40" s="76"/>
      <c r="H40" s="76"/>
      <c r="I40" s="76"/>
      <c r="J40" s="76"/>
      <c r="K40" s="76"/>
      <c r="L40" s="76"/>
      <c r="M40" s="76"/>
      <c r="N40" s="76"/>
    </row>
    <row r="41" spans="1:14" ht="15" customHeight="1">
      <c r="A41" s="76"/>
      <c r="B41" s="76"/>
      <c r="C41" s="76"/>
      <c r="D41" s="76"/>
      <c r="E41" s="76"/>
      <c r="F41" s="76"/>
      <c r="G41" s="76"/>
      <c r="H41" s="76"/>
      <c r="I41" s="76"/>
      <c r="J41" s="76"/>
      <c r="K41" s="76"/>
      <c r="L41" s="76"/>
      <c r="M41" s="76"/>
      <c r="N41" s="76"/>
    </row>
    <row r="42" spans="1:14" ht="15" customHeight="1">
      <c r="A42" s="76"/>
      <c r="B42" s="76"/>
      <c r="C42" s="76"/>
      <c r="D42" s="76"/>
      <c r="E42" s="76"/>
      <c r="F42" s="76"/>
      <c r="G42" s="76"/>
      <c r="H42" s="76"/>
      <c r="I42" s="76"/>
      <c r="J42" s="76"/>
      <c r="K42" s="76"/>
      <c r="L42" s="76"/>
      <c r="M42" s="76"/>
      <c r="N42" s="76"/>
    </row>
    <row r="43" spans="1:14" ht="15" customHeight="1">
      <c r="A43" s="76" t="s">
        <v>115</v>
      </c>
      <c r="B43" s="76"/>
      <c r="C43" s="76"/>
      <c r="D43" s="76"/>
      <c r="E43" s="76"/>
      <c r="F43" s="76"/>
      <c r="G43" s="76"/>
      <c r="H43" s="76"/>
      <c r="I43" s="76"/>
      <c r="J43" s="76"/>
      <c r="K43" s="76"/>
      <c r="L43" s="76"/>
      <c r="M43" s="76"/>
      <c r="N43" s="76"/>
    </row>
    <row r="44" spans="1:14" ht="15" customHeight="1">
      <c r="A44" s="76"/>
      <c r="B44" s="76"/>
      <c r="C44" s="76"/>
      <c r="D44" s="76"/>
      <c r="E44" s="76"/>
      <c r="F44" s="76"/>
      <c r="G44" s="76"/>
      <c r="H44" s="76"/>
      <c r="I44" s="76"/>
      <c r="J44" s="76"/>
      <c r="K44" s="76"/>
      <c r="L44" s="76"/>
      <c r="M44" s="76"/>
      <c r="N44" s="76"/>
    </row>
    <row r="45" spans="1:14" ht="15" customHeight="1">
      <c r="A45" s="76"/>
      <c r="B45" s="76"/>
      <c r="C45" s="76"/>
      <c r="D45" s="76"/>
      <c r="E45" s="76"/>
      <c r="F45" s="76"/>
      <c r="G45" s="76"/>
      <c r="H45" s="76"/>
      <c r="I45" s="76"/>
      <c r="J45" s="76"/>
      <c r="K45" s="76"/>
      <c r="L45" s="76"/>
      <c r="M45" s="76"/>
      <c r="N45" s="76"/>
    </row>
    <row r="46" spans="1:14" ht="15" customHeight="1">
      <c r="A46" s="76"/>
      <c r="B46" s="76"/>
      <c r="C46" s="76"/>
      <c r="D46" s="76"/>
      <c r="E46" s="76"/>
      <c r="F46" s="76"/>
      <c r="G46" s="76"/>
      <c r="H46" s="76"/>
      <c r="I46" s="76"/>
      <c r="J46" s="76"/>
      <c r="K46" s="76"/>
      <c r="L46" s="76"/>
      <c r="M46" s="76"/>
      <c r="N46" s="76"/>
    </row>
    <row r="47" spans="1:14" ht="15" customHeight="1">
      <c r="A47" s="76"/>
      <c r="B47" s="76"/>
      <c r="C47" s="76"/>
      <c r="D47" s="76" t="s">
        <v>116</v>
      </c>
      <c r="E47" s="76"/>
      <c r="F47" s="76"/>
      <c r="G47" s="76"/>
      <c r="H47" s="76"/>
      <c r="I47" s="76"/>
      <c r="J47" s="76"/>
      <c r="K47" s="76"/>
      <c r="L47" s="76"/>
      <c r="M47" s="76"/>
      <c r="N47" s="76"/>
    </row>
    <row r="48" spans="1:14" ht="7.5" customHeight="1">
      <c r="A48" s="76"/>
      <c r="B48" s="76"/>
      <c r="C48" s="76"/>
      <c r="D48" s="76"/>
      <c r="E48" s="76"/>
      <c r="F48" s="76"/>
      <c r="G48" s="76"/>
      <c r="H48" s="76"/>
      <c r="I48" s="76"/>
      <c r="J48" s="76"/>
      <c r="K48" s="76"/>
      <c r="L48" s="76"/>
      <c r="M48" s="76"/>
      <c r="N48" s="76"/>
    </row>
    <row r="49" spans="1:14" ht="15" customHeight="1">
      <c r="A49" s="76"/>
      <c r="B49" s="76"/>
      <c r="C49" s="76"/>
      <c r="D49" s="76" t="s">
        <v>117</v>
      </c>
      <c r="E49" s="147"/>
      <c r="F49" s="147"/>
      <c r="G49" s="147"/>
      <c r="H49" s="147"/>
      <c r="I49" s="147"/>
      <c r="J49" s="147"/>
      <c r="K49" s="147"/>
      <c r="L49" s="117"/>
      <c r="M49" s="117"/>
      <c r="N49" s="76"/>
    </row>
    <row r="50" spans="1:14" ht="20.25" customHeight="1">
      <c r="A50" s="76"/>
      <c r="B50" s="76"/>
      <c r="C50" s="117"/>
      <c r="D50" s="73" t="s">
        <v>118</v>
      </c>
      <c r="E50" s="147"/>
      <c r="F50" s="137"/>
      <c r="G50" s="137"/>
      <c r="H50" s="137"/>
      <c r="I50" s="74" t="s">
        <v>119</v>
      </c>
      <c r="J50" s="72"/>
      <c r="K50" s="147"/>
      <c r="L50" s="148"/>
      <c r="M50" s="148"/>
      <c r="N50" s="148"/>
    </row>
    <row r="51" spans="1:14" ht="20.25" customHeight="1">
      <c r="A51" s="76"/>
      <c r="B51" s="76"/>
      <c r="C51" s="117"/>
      <c r="D51" s="73" t="s">
        <v>120</v>
      </c>
      <c r="E51" s="142" t="s">
        <v>121</v>
      </c>
      <c r="F51" s="142"/>
      <c r="G51" s="142"/>
      <c r="H51" s="142"/>
      <c r="I51" s="142"/>
      <c r="J51" s="142"/>
      <c r="K51" s="142"/>
      <c r="L51" s="142"/>
      <c r="M51" s="142"/>
      <c r="N51" s="142"/>
    </row>
    <row r="52" spans="1:14" ht="20.25" customHeight="1">
      <c r="A52" s="76"/>
      <c r="B52" s="76"/>
      <c r="C52" s="117"/>
      <c r="D52" s="75"/>
      <c r="E52" s="82"/>
      <c r="F52" s="82"/>
      <c r="G52" s="82"/>
      <c r="H52" s="82"/>
      <c r="I52" s="82"/>
      <c r="J52" s="82"/>
      <c r="K52" s="82"/>
      <c r="L52" s="82"/>
      <c r="M52" s="82"/>
      <c r="N52" s="82"/>
    </row>
    <row r="53" spans="1:14" ht="15" customHeight="1">
      <c r="A53" s="118"/>
      <c r="B53" s="134"/>
      <c r="C53" s="132" t="s">
        <v>225</v>
      </c>
      <c r="D53" s="133"/>
      <c r="E53" s="133"/>
      <c r="F53" s="133"/>
      <c r="G53" s="133"/>
      <c r="H53" s="133"/>
      <c r="I53" s="136" t="s">
        <v>198</v>
      </c>
      <c r="J53" s="136"/>
      <c r="K53" s="138"/>
      <c r="L53" s="138"/>
      <c r="M53" s="138"/>
      <c r="N53" s="138"/>
    </row>
    <row r="54" spans="1:14" ht="15" customHeight="1">
      <c r="A54" s="120"/>
      <c r="B54" s="135"/>
      <c r="C54" s="133"/>
      <c r="D54" s="133"/>
      <c r="E54" s="133"/>
      <c r="F54" s="133"/>
      <c r="G54" s="133"/>
      <c r="H54" s="133"/>
      <c r="I54" s="137"/>
      <c r="J54" s="137"/>
      <c r="K54" s="137"/>
      <c r="L54" s="137"/>
      <c r="M54" s="137"/>
      <c r="N54" s="137"/>
    </row>
    <row r="55" spans="1:14" ht="15" customHeight="1">
      <c r="A55" s="120"/>
      <c r="B55" s="120"/>
      <c r="C55" s="121"/>
      <c r="D55" s="121"/>
      <c r="E55" s="121"/>
      <c r="F55" s="121"/>
      <c r="G55" s="121"/>
      <c r="H55" s="121"/>
      <c r="I55" s="119"/>
      <c r="J55" s="119"/>
      <c r="K55" s="119"/>
      <c r="L55" s="119"/>
      <c r="M55" s="119"/>
      <c r="N55" s="119"/>
    </row>
    <row r="56" spans="1:14" s="1" customFormat="1" ht="15" customHeight="1">
      <c r="A56" s="122" t="s">
        <v>122</v>
      </c>
      <c r="B56" s="93"/>
      <c r="C56" s="93"/>
      <c r="D56" s="93"/>
      <c r="E56" s="93"/>
      <c r="F56" s="93"/>
      <c r="G56" s="93"/>
      <c r="H56" s="93"/>
      <c r="I56" s="93"/>
      <c r="J56" s="93"/>
      <c r="K56" s="93"/>
      <c r="L56" s="93"/>
      <c r="M56" s="93"/>
      <c r="N56" s="93"/>
    </row>
    <row r="62" spans="1:14" ht="15" customHeight="1">
      <c r="G62" s="83"/>
    </row>
  </sheetData>
  <mergeCells count="16">
    <mergeCell ref="C53:H54"/>
    <mergeCell ref="B53:B54"/>
    <mergeCell ref="I53:I54"/>
    <mergeCell ref="J53:N54"/>
    <mergeCell ref="K3:N3"/>
    <mergeCell ref="K4:N4"/>
    <mergeCell ref="J11:L11"/>
    <mergeCell ref="A15:N15"/>
    <mergeCell ref="A19:N21"/>
    <mergeCell ref="A24:N24"/>
    <mergeCell ref="E51:N51"/>
    <mergeCell ref="F29:I30"/>
    <mergeCell ref="E28:I28"/>
    <mergeCell ref="E50:H50"/>
    <mergeCell ref="K50:N50"/>
    <mergeCell ref="E49:K49"/>
  </mergeCells>
  <phoneticPr fontId="2"/>
  <conditionalFormatting sqref="C29 B30">
    <cfRule type="containsText" dxfId="3" priority="3" operator="containsText" text="将来性ある先進的事業">
      <formula>NOT(ISERROR(SEARCH("将来性ある先進的事業",B29)))</formula>
    </cfRule>
    <cfRule type="containsText" dxfId="2" priority="4" operator="containsText" text="一般的対策事業">
      <formula>NOT(ISERROR(SEARCH("一般的対策事業",B29)))</formula>
    </cfRule>
  </conditionalFormatting>
  <conditionalFormatting sqref="E28">
    <cfRule type="containsText" dxfId="1" priority="1" operator="containsText" text="将来性ある先進的事業">
      <formula>NOT(ISERROR(SEARCH("将来性ある先進的事業",E28)))</formula>
    </cfRule>
    <cfRule type="containsText" dxfId="0" priority="2" operator="containsText" text="一般的対策事業">
      <formula>NOT(ISERROR(SEARCH("一般的対策事業",E28)))</formula>
    </cfRule>
  </conditionalFormatting>
  <dataValidations count="1">
    <dataValidation type="list" allowBlank="1" showInputMessage="1" showErrorMessage="1" sqref="B30 C29 E28" xr:uid="{00000000-0002-0000-0000-000000000000}">
      <formula1>補助率選択</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Q24"/>
  <sheetViews>
    <sheetView showZeros="0" view="pageBreakPreview" zoomScale="80" zoomScaleNormal="100" zoomScaleSheetLayoutView="80" workbookViewId="0">
      <selection activeCell="A2" sqref="A2:K2"/>
    </sheetView>
  </sheetViews>
  <sheetFormatPr defaultRowHeight="24" customHeight="1"/>
  <cols>
    <col min="1" max="1" width="4.6328125" style="10" customWidth="1"/>
    <col min="2" max="2" width="6.6328125" style="10" customWidth="1"/>
    <col min="3" max="3" width="38.453125" style="8" customWidth="1"/>
    <col min="4" max="5" width="7.08984375" style="8" customWidth="1"/>
    <col min="6" max="11" width="14.6328125" style="8" customWidth="1"/>
    <col min="12" max="12" width="3.6328125" style="1" customWidth="1"/>
    <col min="13" max="13" width="30.90625" style="9" customWidth="1"/>
    <col min="14" max="14" width="2.90625" style="1" customWidth="1"/>
    <col min="15" max="17" width="8.90625" style="1"/>
    <col min="18" max="258" width="8.90625" style="8"/>
    <col min="259" max="259" width="4.6328125" style="8" customWidth="1"/>
    <col min="260" max="260" width="11.08984375" style="8" customWidth="1"/>
    <col min="261" max="261" width="35.36328125" style="8" customWidth="1"/>
    <col min="262" max="267" width="15.08984375" style="8" customWidth="1"/>
    <col min="268" max="514" width="8.90625" style="8"/>
    <col min="515" max="515" width="4.6328125" style="8" customWidth="1"/>
    <col min="516" max="516" width="11.08984375" style="8" customWidth="1"/>
    <col min="517" max="517" width="35.36328125" style="8" customWidth="1"/>
    <col min="518" max="523" width="15.08984375" style="8" customWidth="1"/>
    <col min="524" max="770" width="8.90625" style="8"/>
    <col min="771" max="771" width="4.6328125" style="8" customWidth="1"/>
    <col min="772" max="772" width="11.08984375" style="8" customWidth="1"/>
    <col min="773" max="773" width="35.36328125" style="8" customWidth="1"/>
    <col min="774" max="779" width="15.08984375" style="8" customWidth="1"/>
    <col min="780" max="1026" width="8.90625" style="8"/>
    <col min="1027" max="1027" width="4.6328125" style="8" customWidth="1"/>
    <col min="1028" max="1028" width="11.08984375" style="8" customWidth="1"/>
    <col min="1029" max="1029" width="35.36328125" style="8" customWidth="1"/>
    <col min="1030" max="1035" width="15.08984375" style="8" customWidth="1"/>
    <col min="1036" max="1282" width="8.90625" style="8"/>
    <col min="1283" max="1283" width="4.6328125" style="8" customWidth="1"/>
    <col min="1284" max="1284" width="11.08984375" style="8" customWidth="1"/>
    <col min="1285" max="1285" width="35.36328125" style="8" customWidth="1"/>
    <col min="1286" max="1291" width="15.08984375" style="8" customWidth="1"/>
    <col min="1292" max="1538" width="8.90625" style="8"/>
    <col min="1539" max="1539" width="4.6328125" style="8" customWidth="1"/>
    <col min="1540" max="1540" width="11.08984375" style="8" customWidth="1"/>
    <col min="1541" max="1541" width="35.36328125" style="8" customWidth="1"/>
    <col min="1542" max="1547" width="15.08984375" style="8" customWidth="1"/>
    <col min="1548" max="1794" width="8.90625" style="8"/>
    <col min="1795" max="1795" width="4.6328125" style="8" customWidth="1"/>
    <col min="1796" max="1796" width="11.08984375" style="8" customWidth="1"/>
    <col min="1797" max="1797" width="35.36328125" style="8" customWidth="1"/>
    <col min="1798" max="1803" width="15.08984375" style="8" customWidth="1"/>
    <col min="1804" max="2050" width="8.90625" style="8"/>
    <col min="2051" max="2051" width="4.6328125" style="8" customWidth="1"/>
    <col min="2052" max="2052" width="11.08984375" style="8" customWidth="1"/>
    <col min="2053" max="2053" width="35.36328125" style="8" customWidth="1"/>
    <col min="2054" max="2059" width="15.08984375" style="8" customWidth="1"/>
    <col min="2060" max="2306" width="8.90625" style="8"/>
    <col min="2307" max="2307" width="4.6328125" style="8" customWidth="1"/>
    <col min="2308" max="2308" width="11.08984375" style="8" customWidth="1"/>
    <col min="2309" max="2309" width="35.36328125" style="8" customWidth="1"/>
    <col min="2310" max="2315" width="15.08984375" style="8" customWidth="1"/>
    <col min="2316" max="2562" width="8.90625" style="8"/>
    <col min="2563" max="2563" width="4.6328125" style="8" customWidth="1"/>
    <col min="2564" max="2564" width="11.08984375" style="8" customWidth="1"/>
    <col min="2565" max="2565" width="35.36328125" style="8" customWidth="1"/>
    <col min="2566" max="2571" width="15.08984375" style="8" customWidth="1"/>
    <col min="2572" max="2818" width="8.90625" style="8"/>
    <col min="2819" max="2819" width="4.6328125" style="8" customWidth="1"/>
    <col min="2820" max="2820" width="11.08984375" style="8" customWidth="1"/>
    <col min="2821" max="2821" width="35.36328125" style="8" customWidth="1"/>
    <col min="2822" max="2827" width="15.08984375" style="8" customWidth="1"/>
    <col min="2828" max="3074" width="8.90625" style="8"/>
    <col min="3075" max="3075" width="4.6328125" style="8" customWidth="1"/>
    <col min="3076" max="3076" width="11.08984375" style="8" customWidth="1"/>
    <col min="3077" max="3077" width="35.36328125" style="8" customWidth="1"/>
    <col min="3078" max="3083" width="15.08984375" style="8" customWidth="1"/>
    <col min="3084" max="3330" width="8.90625" style="8"/>
    <col min="3331" max="3331" width="4.6328125" style="8" customWidth="1"/>
    <col min="3332" max="3332" width="11.08984375" style="8" customWidth="1"/>
    <col min="3333" max="3333" width="35.36328125" style="8" customWidth="1"/>
    <col min="3334" max="3339" width="15.08984375" style="8" customWidth="1"/>
    <col min="3340" max="3586" width="8.90625" style="8"/>
    <col min="3587" max="3587" width="4.6328125" style="8" customWidth="1"/>
    <col min="3588" max="3588" width="11.08984375" style="8" customWidth="1"/>
    <col min="3589" max="3589" width="35.36328125" style="8" customWidth="1"/>
    <col min="3590" max="3595" width="15.08984375" style="8" customWidth="1"/>
    <col min="3596" max="3842" width="8.90625" style="8"/>
    <col min="3843" max="3843" width="4.6328125" style="8" customWidth="1"/>
    <col min="3844" max="3844" width="11.08984375" style="8" customWidth="1"/>
    <col min="3845" max="3845" width="35.36328125" style="8" customWidth="1"/>
    <col min="3846" max="3851" width="15.08984375" style="8" customWidth="1"/>
    <col min="3852" max="4098" width="8.90625" style="8"/>
    <col min="4099" max="4099" width="4.6328125" style="8" customWidth="1"/>
    <col min="4100" max="4100" width="11.08984375" style="8" customWidth="1"/>
    <col min="4101" max="4101" width="35.36328125" style="8" customWidth="1"/>
    <col min="4102" max="4107" width="15.08984375" style="8" customWidth="1"/>
    <col min="4108" max="4354" width="8.90625" style="8"/>
    <col min="4355" max="4355" width="4.6328125" style="8" customWidth="1"/>
    <col min="4356" max="4356" width="11.08984375" style="8" customWidth="1"/>
    <col min="4357" max="4357" width="35.36328125" style="8" customWidth="1"/>
    <col min="4358" max="4363" width="15.08984375" style="8" customWidth="1"/>
    <col min="4364" max="4610" width="8.90625" style="8"/>
    <col min="4611" max="4611" width="4.6328125" style="8" customWidth="1"/>
    <col min="4612" max="4612" width="11.08984375" style="8" customWidth="1"/>
    <col min="4613" max="4613" width="35.36328125" style="8" customWidth="1"/>
    <col min="4614" max="4619" width="15.08984375" style="8" customWidth="1"/>
    <col min="4620" max="4866" width="8.90625" style="8"/>
    <col min="4867" max="4867" width="4.6328125" style="8" customWidth="1"/>
    <col min="4868" max="4868" width="11.08984375" style="8" customWidth="1"/>
    <col min="4869" max="4869" width="35.36328125" style="8" customWidth="1"/>
    <col min="4870" max="4875" width="15.08984375" style="8" customWidth="1"/>
    <col min="4876" max="5122" width="8.90625" style="8"/>
    <col min="5123" max="5123" width="4.6328125" style="8" customWidth="1"/>
    <col min="5124" max="5124" width="11.08984375" style="8" customWidth="1"/>
    <col min="5125" max="5125" width="35.36328125" style="8" customWidth="1"/>
    <col min="5126" max="5131" width="15.08984375" style="8" customWidth="1"/>
    <col min="5132" max="5378" width="8.90625" style="8"/>
    <col min="5379" max="5379" width="4.6328125" style="8" customWidth="1"/>
    <col min="5380" max="5380" width="11.08984375" style="8" customWidth="1"/>
    <col min="5381" max="5381" width="35.36328125" style="8" customWidth="1"/>
    <col min="5382" max="5387" width="15.08984375" style="8" customWidth="1"/>
    <col min="5388" max="5634" width="8.90625" style="8"/>
    <col min="5635" max="5635" width="4.6328125" style="8" customWidth="1"/>
    <col min="5636" max="5636" width="11.08984375" style="8" customWidth="1"/>
    <col min="5637" max="5637" width="35.36328125" style="8" customWidth="1"/>
    <col min="5638" max="5643" width="15.08984375" style="8" customWidth="1"/>
    <col min="5644" max="5890" width="8.90625" style="8"/>
    <col min="5891" max="5891" width="4.6328125" style="8" customWidth="1"/>
    <col min="5892" max="5892" width="11.08984375" style="8" customWidth="1"/>
    <col min="5893" max="5893" width="35.36328125" style="8" customWidth="1"/>
    <col min="5894" max="5899" width="15.08984375" style="8" customWidth="1"/>
    <col min="5900" max="6146" width="8.90625" style="8"/>
    <col min="6147" max="6147" width="4.6328125" style="8" customWidth="1"/>
    <col min="6148" max="6148" width="11.08984375" style="8" customWidth="1"/>
    <col min="6149" max="6149" width="35.36328125" style="8" customWidth="1"/>
    <col min="6150" max="6155" width="15.08984375" style="8" customWidth="1"/>
    <col min="6156" max="6402" width="8.90625" style="8"/>
    <col min="6403" max="6403" width="4.6328125" style="8" customWidth="1"/>
    <col min="6404" max="6404" width="11.08984375" style="8" customWidth="1"/>
    <col min="6405" max="6405" width="35.36328125" style="8" customWidth="1"/>
    <col min="6406" max="6411" width="15.08984375" style="8" customWidth="1"/>
    <col min="6412" max="6658" width="8.90625" style="8"/>
    <col min="6659" max="6659" width="4.6328125" style="8" customWidth="1"/>
    <col min="6660" max="6660" width="11.08984375" style="8" customWidth="1"/>
    <col min="6661" max="6661" width="35.36328125" style="8" customWidth="1"/>
    <col min="6662" max="6667" width="15.08984375" style="8" customWidth="1"/>
    <col min="6668" max="6914" width="8.90625" style="8"/>
    <col min="6915" max="6915" width="4.6328125" style="8" customWidth="1"/>
    <col min="6916" max="6916" width="11.08984375" style="8" customWidth="1"/>
    <col min="6917" max="6917" width="35.36328125" style="8" customWidth="1"/>
    <col min="6918" max="6923" width="15.08984375" style="8" customWidth="1"/>
    <col min="6924" max="7170" width="8.90625" style="8"/>
    <col min="7171" max="7171" width="4.6328125" style="8" customWidth="1"/>
    <col min="7172" max="7172" width="11.08984375" style="8" customWidth="1"/>
    <col min="7173" max="7173" width="35.36328125" style="8" customWidth="1"/>
    <col min="7174" max="7179" width="15.08984375" style="8" customWidth="1"/>
    <col min="7180" max="7426" width="8.90625" style="8"/>
    <col min="7427" max="7427" width="4.6328125" style="8" customWidth="1"/>
    <col min="7428" max="7428" width="11.08984375" style="8" customWidth="1"/>
    <col min="7429" max="7429" width="35.36328125" style="8" customWidth="1"/>
    <col min="7430" max="7435" width="15.08984375" style="8" customWidth="1"/>
    <col min="7436" max="7682" width="8.90625" style="8"/>
    <col min="7683" max="7683" width="4.6328125" style="8" customWidth="1"/>
    <col min="7684" max="7684" width="11.08984375" style="8" customWidth="1"/>
    <col min="7685" max="7685" width="35.36328125" style="8" customWidth="1"/>
    <col min="7686" max="7691" width="15.08984375" style="8" customWidth="1"/>
    <col min="7692" max="7938" width="8.90625" style="8"/>
    <col min="7939" max="7939" width="4.6328125" style="8" customWidth="1"/>
    <col min="7940" max="7940" width="11.08984375" style="8" customWidth="1"/>
    <col min="7941" max="7941" width="35.36328125" style="8" customWidth="1"/>
    <col min="7942" max="7947" width="15.08984375" style="8" customWidth="1"/>
    <col min="7948" max="8194" width="8.90625" style="8"/>
    <col min="8195" max="8195" width="4.6328125" style="8" customWidth="1"/>
    <col min="8196" max="8196" width="11.08984375" style="8" customWidth="1"/>
    <col min="8197" max="8197" width="35.36328125" style="8" customWidth="1"/>
    <col min="8198" max="8203" width="15.08984375" style="8" customWidth="1"/>
    <col min="8204" max="8450" width="8.90625" style="8"/>
    <col min="8451" max="8451" width="4.6328125" style="8" customWidth="1"/>
    <col min="8452" max="8452" width="11.08984375" style="8" customWidth="1"/>
    <col min="8453" max="8453" width="35.36328125" style="8" customWidth="1"/>
    <col min="8454" max="8459" width="15.08984375" style="8" customWidth="1"/>
    <col min="8460" max="8706" width="8.90625" style="8"/>
    <col min="8707" max="8707" width="4.6328125" style="8" customWidth="1"/>
    <col min="8708" max="8708" width="11.08984375" style="8" customWidth="1"/>
    <col min="8709" max="8709" width="35.36328125" style="8" customWidth="1"/>
    <col min="8710" max="8715" width="15.08984375" style="8" customWidth="1"/>
    <col min="8716" max="8962" width="8.90625" style="8"/>
    <col min="8963" max="8963" width="4.6328125" style="8" customWidth="1"/>
    <col min="8964" max="8964" width="11.08984375" style="8" customWidth="1"/>
    <col min="8965" max="8965" width="35.36328125" style="8" customWidth="1"/>
    <col min="8966" max="8971" width="15.08984375" style="8" customWidth="1"/>
    <col min="8972" max="9218" width="8.90625" style="8"/>
    <col min="9219" max="9219" width="4.6328125" style="8" customWidth="1"/>
    <col min="9220" max="9220" width="11.08984375" style="8" customWidth="1"/>
    <col min="9221" max="9221" width="35.36328125" style="8" customWidth="1"/>
    <col min="9222" max="9227" width="15.08984375" style="8" customWidth="1"/>
    <col min="9228" max="9474" width="8.90625" style="8"/>
    <col min="9475" max="9475" width="4.6328125" style="8" customWidth="1"/>
    <col min="9476" max="9476" width="11.08984375" style="8" customWidth="1"/>
    <col min="9477" max="9477" width="35.36328125" style="8" customWidth="1"/>
    <col min="9478" max="9483" width="15.08984375" style="8" customWidth="1"/>
    <col min="9484" max="9730" width="8.90625" style="8"/>
    <col min="9731" max="9731" width="4.6328125" style="8" customWidth="1"/>
    <col min="9732" max="9732" width="11.08984375" style="8" customWidth="1"/>
    <col min="9733" max="9733" width="35.36328125" style="8" customWidth="1"/>
    <col min="9734" max="9739" width="15.08984375" style="8" customWidth="1"/>
    <col min="9740" max="9986" width="8.90625" style="8"/>
    <col min="9987" max="9987" width="4.6328125" style="8" customWidth="1"/>
    <col min="9988" max="9988" width="11.08984375" style="8" customWidth="1"/>
    <col min="9989" max="9989" width="35.36328125" style="8" customWidth="1"/>
    <col min="9990" max="9995" width="15.08984375" style="8" customWidth="1"/>
    <col min="9996" max="10242" width="8.90625" style="8"/>
    <col min="10243" max="10243" width="4.6328125" style="8" customWidth="1"/>
    <col min="10244" max="10244" width="11.08984375" style="8" customWidth="1"/>
    <col min="10245" max="10245" width="35.36328125" style="8" customWidth="1"/>
    <col min="10246" max="10251" width="15.08984375" style="8" customWidth="1"/>
    <col min="10252" max="10498" width="8.90625" style="8"/>
    <col min="10499" max="10499" width="4.6328125" style="8" customWidth="1"/>
    <col min="10500" max="10500" width="11.08984375" style="8" customWidth="1"/>
    <col min="10501" max="10501" width="35.36328125" style="8" customWidth="1"/>
    <col min="10502" max="10507" width="15.08984375" style="8" customWidth="1"/>
    <col min="10508" max="10754" width="8.90625" style="8"/>
    <col min="10755" max="10755" width="4.6328125" style="8" customWidth="1"/>
    <col min="10756" max="10756" width="11.08984375" style="8" customWidth="1"/>
    <col min="10757" max="10757" width="35.36328125" style="8" customWidth="1"/>
    <col min="10758" max="10763" width="15.08984375" style="8" customWidth="1"/>
    <col min="10764" max="11010" width="8.90625" style="8"/>
    <col min="11011" max="11011" width="4.6328125" style="8" customWidth="1"/>
    <col min="11012" max="11012" width="11.08984375" style="8" customWidth="1"/>
    <col min="11013" max="11013" width="35.36328125" style="8" customWidth="1"/>
    <col min="11014" max="11019" width="15.08984375" style="8" customWidth="1"/>
    <col min="11020" max="11266" width="8.90625" style="8"/>
    <col min="11267" max="11267" width="4.6328125" style="8" customWidth="1"/>
    <col min="11268" max="11268" width="11.08984375" style="8" customWidth="1"/>
    <col min="11269" max="11269" width="35.36328125" style="8" customWidth="1"/>
    <col min="11270" max="11275" width="15.08984375" style="8" customWidth="1"/>
    <col min="11276" max="11522" width="8.90625" style="8"/>
    <col min="11523" max="11523" width="4.6328125" style="8" customWidth="1"/>
    <col min="11524" max="11524" width="11.08984375" style="8" customWidth="1"/>
    <col min="11525" max="11525" width="35.36328125" style="8" customWidth="1"/>
    <col min="11526" max="11531" width="15.08984375" style="8" customWidth="1"/>
    <col min="11532" max="11778" width="8.90625" style="8"/>
    <col min="11779" max="11779" width="4.6328125" style="8" customWidth="1"/>
    <col min="11780" max="11780" width="11.08984375" style="8" customWidth="1"/>
    <col min="11781" max="11781" width="35.36328125" style="8" customWidth="1"/>
    <col min="11782" max="11787" width="15.08984375" style="8" customWidth="1"/>
    <col min="11788" max="12034" width="8.90625" style="8"/>
    <col min="12035" max="12035" width="4.6328125" style="8" customWidth="1"/>
    <col min="12036" max="12036" width="11.08984375" style="8" customWidth="1"/>
    <col min="12037" max="12037" width="35.36328125" style="8" customWidth="1"/>
    <col min="12038" max="12043" width="15.08984375" style="8" customWidth="1"/>
    <col min="12044" max="12290" width="8.90625" style="8"/>
    <col min="12291" max="12291" width="4.6328125" style="8" customWidth="1"/>
    <col min="12292" max="12292" width="11.08984375" style="8" customWidth="1"/>
    <col min="12293" max="12293" width="35.36328125" style="8" customWidth="1"/>
    <col min="12294" max="12299" width="15.08984375" style="8" customWidth="1"/>
    <col min="12300" max="12546" width="8.90625" style="8"/>
    <col min="12547" max="12547" width="4.6328125" style="8" customWidth="1"/>
    <col min="12548" max="12548" width="11.08984375" style="8" customWidth="1"/>
    <col min="12549" max="12549" width="35.36328125" style="8" customWidth="1"/>
    <col min="12550" max="12555" width="15.08984375" style="8" customWidth="1"/>
    <col min="12556" max="12802" width="8.90625" style="8"/>
    <col min="12803" max="12803" width="4.6328125" style="8" customWidth="1"/>
    <col min="12804" max="12804" width="11.08984375" style="8" customWidth="1"/>
    <col min="12805" max="12805" width="35.36328125" style="8" customWidth="1"/>
    <col min="12806" max="12811" width="15.08984375" style="8" customWidth="1"/>
    <col min="12812" max="13058" width="8.90625" style="8"/>
    <col min="13059" max="13059" width="4.6328125" style="8" customWidth="1"/>
    <col min="13060" max="13060" width="11.08984375" style="8" customWidth="1"/>
    <col min="13061" max="13061" width="35.36328125" style="8" customWidth="1"/>
    <col min="13062" max="13067" width="15.08984375" style="8" customWidth="1"/>
    <col min="13068" max="13314" width="8.90625" style="8"/>
    <col min="13315" max="13315" width="4.6328125" style="8" customWidth="1"/>
    <col min="13316" max="13316" width="11.08984375" style="8" customWidth="1"/>
    <col min="13317" max="13317" width="35.36328125" style="8" customWidth="1"/>
    <col min="13318" max="13323" width="15.08984375" style="8" customWidth="1"/>
    <col min="13324" max="13570" width="8.90625" style="8"/>
    <col min="13571" max="13571" width="4.6328125" style="8" customWidth="1"/>
    <col min="13572" max="13572" width="11.08984375" style="8" customWidth="1"/>
    <col min="13573" max="13573" width="35.36328125" style="8" customWidth="1"/>
    <col min="13574" max="13579" width="15.08984375" style="8" customWidth="1"/>
    <col min="13580" max="13826" width="8.90625" style="8"/>
    <col min="13827" max="13827" width="4.6328125" style="8" customWidth="1"/>
    <col min="13828" max="13828" width="11.08984375" style="8" customWidth="1"/>
    <col min="13829" max="13829" width="35.36328125" style="8" customWidth="1"/>
    <col min="13830" max="13835" width="15.08984375" style="8" customWidth="1"/>
    <col min="13836" max="14082" width="8.90625" style="8"/>
    <col min="14083" max="14083" width="4.6328125" style="8" customWidth="1"/>
    <col min="14084" max="14084" width="11.08984375" style="8" customWidth="1"/>
    <col min="14085" max="14085" width="35.36328125" style="8" customWidth="1"/>
    <col min="14086" max="14091" width="15.08984375" style="8" customWidth="1"/>
    <col min="14092" max="14338" width="8.90625" style="8"/>
    <col min="14339" max="14339" width="4.6328125" style="8" customWidth="1"/>
    <col min="14340" max="14340" width="11.08984375" style="8" customWidth="1"/>
    <col min="14341" max="14341" width="35.36328125" style="8" customWidth="1"/>
    <col min="14342" max="14347" width="15.08984375" style="8" customWidth="1"/>
    <col min="14348" max="14594" width="8.90625" style="8"/>
    <col min="14595" max="14595" width="4.6328125" style="8" customWidth="1"/>
    <col min="14596" max="14596" width="11.08984375" style="8" customWidth="1"/>
    <col min="14597" max="14597" width="35.36328125" style="8" customWidth="1"/>
    <col min="14598" max="14603" width="15.08984375" style="8" customWidth="1"/>
    <col min="14604" max="14850" width="8.90625" style="8"/>
    <col min="14851" max="14851" width="4.6328125" style="8" customWidth="1"/>
    <col min="14852" max="14852" width="11.08984375" style="8" customWidth="1"/>
    <col min="14853" max="14853" width="35.36328125" style="8" customWidth="1"/>
    <col min="14854" max="14859" width="15.08984375" style="8" customWidth="1"/>
    <col min="14860" max="15106" width="8.90625" style="8"/>
    <col min="15107" max="15107" width="4.6328125" style="8" customWidth="1"/>
    <col min="15108" max="15108" width="11.08984375" style="8" customWidth="1"/>
    <col min="15109" max="15109" width="35.36328125" style="8" customWidth="1"/>
    <col min="15110" max="15115" width="15.08984375" style="8" customWidth="1"/>
    <col min="15116" max="15362" width="8.90625" style="8"/>
    <col min="15363" max="15363" width="4.6328125" style="8" customWidth="1"/>
    <col min="15364" max="15364" width="11.08984375" style="8" customWidth="1"/>
    <col min="15365" max="15365" width="35.36328125" style="8" customWidth="1"/>
    <col min="15366" max="15371" width="15.08984375" style="8" customWidth="1"/>
    <col min="15372" max="15618" width="8.90625" style="8"/>
    <col min="15619" max="15619" width="4.6328125" style="8" customWidth="1"/>
    <col min="15620" max="15620" width="11.08984375" style="8" customWidth="1"/>
    <col min="15621" max="15621" width="35.36328125" style="8" customWidth="1"/>
    <col min="15622" max="15627" width="15.08984375" style="8" customWidth="1"/>
    <col min="15628" max="15874" width="8.90625" style="8"/>
    <col min="15875" max="15875" width="4.6328125" style="8" customWidth="1"/>
    <col min="15876" max="15876" width="11.08984375" style="8" customWidth="1"/>
    <col min="15877" max="15877" width="35.36328125" style="8" customWidth="1"/>
    <col min="15878" max="15883" width="15.08984375" style="8" customWidth="1"/>
    <col min="15884" max="16130" width="8.90625" style="8"/>
    <col min="16131" max="16131" width="4.6328125" style="8" customWidth="1"/>
    <col min="16132" max="16132" width="11.08984375" style="8" customWidth="1"/>
    <col min="16133" max="16133" width="35.36328125" style="8" customWidth="1"/>
    <col min="16134" max="16139" width="15.08984375" style="8" customWidth="1"/>
    <col min="16140" max="16382" width="8.90625" style="8"/>
    <col min="16383" max="16384" width="9" style="8" customWidth="1"/>
  </cols>
  <sheetData>
    <row r="1" spans="1:17" ht="18" customHeight="1">
      <c r="A1" s="149" t="s">
        <v>222</v>
      </c>
      <c r="B1" s="150"/>
      <c r="C1" s="150"/>
      <c r="D1" s="76"/>
      <c r="E1" s="76"/>
      <c r="F1" s="76"/>
      <c r="G1" s="76"/>
      <c r="H1" s="76"/>
      <c r="I1" s="76"/>
      <c r="J1" s="76"/>
      <c r="K1" s="76"/>
    </row>
    <row r="2" spans="1:17" ht="18" customHeight="1">
      <c r="A2" s="157" t="s">
        <v>232</v>
      </c>
      <c r="B2" s="157"/>
      <c r="C2" s="157"/>
      <c r="D2" s="157"/>
      <c r="E2" s="157"/>
      <c r="F2" s="157"/>
      <c r="G2" s="157"/>
      <c r="H2" s="157"/>
      <c r="I2" s="157"/>
      <c r="J2" s="157"/>
      <c r="K2" s="157"/>
    </row>
    <row r="3" spans="1:17" ht="15.75" customHeight="1">
      <c r="A3" s="78"/>
      <c r="B3" s="78"/>
      <c r="C3" s="76"/>
      <c r="D3" s="76"/>
      <c r="E3" s="76"/>
      <c r="F3" s="76"/>
      <c r="G3" s="76"/>
      <c r="H3" s="76"/>
      <c r="I3" s="76"/>
      <c r="J3" s="76"/>
      <c r="K3" s="76"/>
    </row>
    <row r="4" spans="1:17" ht="22.5" customHeight="1">
      <c r="A4" s="78"/>
      <c r="B4" s="78"/>
      <c r="C4" s="76"/>
      <c r="D4" s="76"/>
      <c r="E4" s="76"/>
      <c r="F4" s="76"/>
      <c r="G4" s="76"/>
      <c r="H4" s="76"/>
      <c r="I4" s="100" t="s">
        <v>206</v>
      </c>
      <c r="J4" s="158"/>
      <c r="K4" s="158"/>
    </row>
    <row r="5" spans="1:17" ht="9" customHeight="1">
      <c r="A5" s="78"/>
      <c r="B5" s="78"/>
      <c r="C5" s="80"/>
      <c r="D5" s="80"/>
      <c r="E5" s="80"/>
      <c r="F5" s="80"/>
      <c r="G5" s="80"/>
      <c r="H5" s="80"/>
      <c r="I5" s="80"/>
      <c r="J5" s="80"/>
      <c r="K5" s="80"/>
    </row>
    <row r="6" spans="1:17" ht="17.149999999999999" customHeight="1">
      <c r="A6" s="78"/>
      <c r="B6" s="78"/>
      <c r="C6" s="76"/>
      <c r="D6" s="76"/>
      <c r="E6" s="76"/>
      <c r="F6" s="76"/>
      <c r="G6" s="76"/>
      <c r="H6" s="76"/>
      <c r="I6" s="76"/>
      <c r="J6" s="76"/>
      <c r="K6" s="86" t="s">
        <v>144</v>
      </c>
    </row>
    <row r="7" spans="1:17" ht="25.5" customHeight="1">
      <c r="A7" s="159" t="s">
        <v>76</v>
      </c>
      <c r="B7" s="159" t="s">
        <v>143</v>
      </c>
      <c r="C7" s="161"/>
      <c r="D7" s="162" t="s">
        <v>142</v>
      </c>
      <c r="E7" s="163"/>
      <c r="F7" s="22" t="s">
        <v>141</v>
      </c>
      <c r="G7" s="23" t="s">
        <v>80</v>
      </c>
      <c r="H7" s="24" t="s">
        <v>81</v>
      </c>
      <c r="I7" s="25" t="s">
        <v>140</v>
      </c>
      <c r="J7" s="26" t="s">
        <v>207</v>
      </c>
      <c r="K7" s="27" t="s">
        <v>139</v>
      </c>
    </row>
    <row r="8" spans="1:17" ht="15.9" customHeight="1">
      <c r="A8" s="160"/>
      <c r="B8" s="28" t="s">
        <v>0</v>
      </c>
      <c r="C8" s="29" t="s">
        <v>138</v>
      </c>
      <c r="D8" s="125" t="s">
        <v>137</v>
      </c>
      <c r="E8" s="31" t="s">
        <v>136</v>
      </c>
      <c r="F8" s="129" t="s">
        <v>135</v>
      </c>
      <c r="G8" s="127" t="s">
        <v>134</v>
      </c>
      <c r="H8" s="128" t="s">
        <v>133</v>
      </c>
      <c r="I8" s="129" t="s">
        <v>132</v>
      </c>
      <c r="J8" s="131" t="s">
        <v>131</v>
      </c>
      <c r="K8" s="130" t="s">
        <v>130</v>
      </c>
    </row>
    <row r="9" spans="1:17" s="10" customFormat="1" ht="40" customHeight="1">
      <c r="A9" s="32">
        <v>1</v>
      </c>
      <c r="B9" s="33" t="s">
        <v>98</v>
      </c>
      <c r="C9" s="34" t="str">
        <f>IFERROR(VLOOKUP(B9,メニュー表,2,0),"")</f>
        <v>アスベスト飛散防止対策の推進事業</v>
      </c>
      <c r="D9" s="35"/>
      <c r="E9" s="36"/>
      <c r="F9" s="37"/>
      <c r="G9" s="38"/>
      <c r="H9" s="39"/>
      <c r="I9" s="40">
        <f>F9-G9-H9</f>
        <v>0</v>
      </c>
      <c r="J9" s="41">
        <f>ROUNDUP(I9/2,0)</f>
        <v>0</v>
      </c>
      <c r="K9" s="42">
        <f>ROUNDDOWN(I9/2,0)</f>
        <v>0</v>
      </c>
      <c r="L9" s="14"/>
      <c r="M9" s="9"/>
      <c r="N9" s="14"/>
      <c r="O9" s="14"/>
      <c r="P9" s="14"/>
      <c r="Q9" s="14"/>
    </row>
    <row r="10" spans="1:17" s="10" customFormat="1" ht="40" customHeight="1">
      <c r="A10" s="43">
        <v>2</v>
      </c>
      <c r="B10" s="44" t="s">
        <v>99</v>
      </c>
      <c r="C10" s="45" t="str">
        <f t="shared" ref="C10:C16" si="0">IFERROR(VLOOKUP(B10,メニュー表,2,0),"")</f>
        <v>環境と健康に優しい低VOC塗装等の普及促進事業</v>
      </c>
      <c r="D10" s="46"/>
      <c r="E10" s="47"/>
      <c r="F10" s="48"/>
      <c r="G10" s="49"/>
      <c r="H10" s="50"/>
      <c r="I10" s="51">
        <f t="shared" ref="I10:I16" si="1">F10-G10-H10</f>
        <v>0</v>
      </c>
      <c r="J10" s="52">
        <f t="shared" ref="J10:J16" si="2">ROUNDUP(I10/2,0)</f>
        <v>0</v>
      </c>
      <c r="K10" s="53">
        <f t="shared" ref="K10:K16" si="3">ROUNDDOWN(I10/2,0)</f>
        <v>0</v>
      </c>
      <c r="L10" s="14"/>
      <c r="M10" s="9"/>
      <c r="N10" s="14"/>
      <c r="O10" s="14"/>
      <c r="P10" s="14"/>
      <c r="Q10" s="14"/>
    </row>
    <row r="11" spans="1:17" s="10" customFormat="1" ht="40" customHeight="1">
      <c r="A11" s="43">
        <v>3</v>
      </c>
      <c r="B11" s="44" t="s">
        <v>100</v>
      </c>
      <c r="C11" s="45" t="str">
        <f t="shared" si="0"/>
        <v>廃棄物の適正処理推進事業</v>
      </c>
      <c r="D11" s="46"/>
      <c r="E11" s="47"/>
      <c r="F11" s="48"/>
      <c r="G11" s="49"/>
      <c r="H11" s="50"/>
      <c r="I11" s="54">
        <f t="shared" si="1"/>
        <v>0</v>
      </c>
      <c r="J11" s="52">
        <f t="shared" si="2"/>
        <v>0</v>
      </c>
      <c r="K11" s="53">
        <f t="shared" si="3"/>
        <v>0</v>
      </c>
      <c r="L11" s="14"/>
      <c r="M11" s="9"/>
      <c r="N11" s="14"/>
      <c r="O11" s="14"/>
      <c r="P11" s="14"/>
      <c r="Q11" s="14"/>
    </row>
    <row r="12" spans="1:17" s="10" customFormat="1" ht="40" customHeight="1">
      <c r="A12" s="43">
        <v>4</v>
      </c>
      <c r="B12" s="44" t="s">
        <v>101</v>
      </c>
      <c r="C12" s="45" t="str">
        <f t="shared" si="0"/>
        <v>環境学習を通じた環境人材育成事業</v>
      </c>
      <c r="D12" s="46"/>
      <c r="E12" s="47"/>
      <c r="F12" s="48"/>
      <c r="G12" s="49"/>
      <c r="H12" s="50"/>
      <c r="I12" s="54">
        <f>F12-G12-H12</f>
        <v>0</v>
      </c>
      <c r="J12" s="52">
        <f t="shared" si="2"/>
        <v>0</v>
      </c>
      <c r="K12" s="53">
        <f t="shared" si="3"/>
        <v>0</v>
      </c>
      <c r="L12" s="14"/>
      <c r="M12" s="9"/>
      <c r="N12" s="14"/>
      <c r="O12" s="14"/>
      <c r="P12" s="14"/>
      <c r="Q12" s="14"/>
    </row>
    <row r="13" spans="1:17" s="10" customFormat="1" ht="40" customHeight="1">
      <c r="A13" s="43">
        <v>5</v>
      </c>
      <c r="B13" s="44" t="s">
        <v>94</v>
      </c>
      <c r="C13" s="45" t="str">
        <f t="shared" si="0"/>
        <v>生物多様性保全のための生物基礎情報調査事業</v>
      </c>
      <c r="D13" s="46"/>
      <c r="E13" s="47"/>
      <c r="F13" s="48"/>
      <c r="G13" s="49"/>
      <c r="H13" s="50"/>
      <c r="I13" s="54">
        <f t="shared" si="1"/>
        <v>0</v>
      </c>
      <c r="J13" s="52">
        <f t="shared" si="2"/>
        <v>0</v>
      </c>
      <c r="K13" s="53">
        <f t="shared" si="3"/>
        <v>0</v>
      </c>
      <c r="L13" s="14"/>
      <c r="M13" s="9"/>
      <c r="N13" s="14"/>
      <c r="O13" s="14"/>
      <c r="P13" s="14"/>
      <c r="Q13" s="14"/>
    </row>
    <row r="14" spans="1:17" s="10" customFormat="1" ht="40" customHeight="1">
      <c r="A14" s="43">
        <v>6</v>
      </c>
      <c r="B14" s="44" t="s">
        <v>95</v>
      </c>
      <c r="C14" s="45" t="str">
        <f t="shared" si="0"/>
        <v>希少な野生動植物の保全と外来種対策事業</v>
      </c>
      <c r="D14" s="46"/>
      <c r="E14" s="47"/>
      <c r="F14" s="48"/>
      <c r="G14" s="49"/>
      <c r="H14" s="50"/>
      <c r="I14" s="54">
        <f t="shared" si="1"/>
        <v>0</v>
      </c>
      <c r="J14" s="52">
        <f t="shared" si="2"/>
        <v>0</v>
      </c>
      <c r="K14" s="53">
        <f t="shared" si="3"/>
        <v>0</v>
      </c>
      <c r="L14" s="14"/>
      <c r="M14" s="9"/>
      <c r="N14" s="14"/>
      <c r="O14" s="14"/>
      <c r="P14" s="14"/>
      <c r="Q14" s="14"/>
    </row>
    <row r="15" spans="1:17" s="10" customFormat="1" ht="40" customHeight="1">
      <c r="A15" s="43">
        <v>7</v>
      </c>
      <c r="B15" s="44" t="s">
        <v>96</v>
      </c>
      <c r="C15" s="45" t="str">
        <f t="shared" si="0"/>
        <v>地域の生態系や多様な生きものの生息・生育環境の保全事業</v>
      </c>
      <c r="D15" s="46"/>
      <c r="E15" s="47"/>
      <c r="F15" s="55"/>
      <c r="G15" s="56"/>
      <c r="H15" s="57"/>
      <c r="I15" s="54">
        <f t="shared" si="1"/>
        <v>0</v>
      </c>
      <c r="J15" s="52">
        <f t="shared" si="2"/>
        <v>0</v>
      </c>
      <c r="K15" s="53">
        <f t="shared" si="3"/>
        <v>0</v>
      </c>
      <c r="L15" s="1"/>
      <c r="M15" s="9"/>
      <c r="N15" s="1"/>
      <c r="O15" s="1"/>
      <c r="P15" s="14"/>
      <c r="Q15" s="14"/>
    </row>
    <row r="16" spans="1:17" s="10" customFormat="1" ht="40" customHeight="1">
      <c r="A16" s="43">
        <v>8</v>
      </c>
      <c r="B16" s="58" t="s">
        <v>97</v>
      </c>
      <c r="C16" s="59" t="str">
        <f t="shared" si="0"/>
        <v>生物多様性に配慮・貢献する行動変容促進事業</v>
      </c>
      <c r="D16" s="60"/>
      <c r="E16" s="61"/>
      <c r="F16" s="55"/>
      <c r="G16" s="56"/>
      <c r="H16" s="57"/>
      <c r="I16" s="62">
        <f t="shared" si="1"/>
        <v>0</v>
      </c>
      <c r="J16" s="63">
        <f t="shared" si="2"/>
        <v>0</v>
      </c>
      <c r="K16" s="64">
        <f t="shared" si="3"/>
        <v>0</v>
      </c>
      <c r="L16" s="1"/>
      <c r="M16" s="9"/>
      <c r="N16" s="1"/>
      <c r="O16" s="1"/>
      <c r="P16" s="14"/>
      <c r="Q16" s="14"/>
    </row>
    <row r="17" spans="1:17" s="10" customFormat="1" ht="30" customHeight="1" thickBot="1">
      <c r="A17" s="164" t="s">
        <v>129</v>
      </c>
      <c r="B17" s="165"/>
      <c r="C17" s="166"/>
      <c r="D17" s="164" t="s">
        <v>128</v>
      </c>
      <c r="E17" s="166"/>
      <c r="F17" s="65">
        <f>SUM(F9:F16)</f>
        <v>0</v>
      </c>
      <c r="G17" s="66">
        <f>SUM(G9:G16)</f>
        <v>0</v>
      </c>
      <c r="H17" s="67">
        <f t="shared" ref="H17" si="4">SUM(H9:H16)</f>
        <v>0</v>
      </c>
      <c r="I17" s="68">
        <f>SUM(I9:I16)</f>
        <v>0</v>
      </c>
      <c r="J17" s="69">
        <f>SUM(J9:J16)</f>
        <v>0</v>
      </c>
      <c r="K17" s="70">
        <f>SUM(K9:K16)</f>
        <v>0</v>
      </c>
      <c r="L17" s="1"/>
      <c r="M17" s="9"/>
      <c r="N17" s="1"/>
      <c r="O17" s="1"/>
      <c r="P17" s="14"/>
      <c r="Q17" s="14"/>
    </row>
    <row r="18" spans="1:17" ht="16.5" customHeight="1" thickTop="1">
      <c r="A18" s="76"/>
      <c r="B18" s="78"/>
      <c r="C18" s="87"/>
      <c r="D18" s="87"/>
      <c r="E18" s="87"/>
      <c r="F18" s="87"/>
      <c r="G18" s="87"/>
      <c r="H18" s="87"/>
      <c r="I18" s="151" t="s">
        <v>127</v>
      </c>
      <c r="J18" s="152"/>
      <c r="K18" s="155">
        <f>ROUNDDOWN(K17,-3)</f>
        <v>0</v>
      </c>
    </row>
    <row r="19" spans="1:17" s="1" customFormat="1" ht="15" customHeight="1" thickBot="1">
      <c r="A19" s="101" t="s">
        <v>126</v>
      </c>
      <c r="B19" s="89" t="s">
        <v>125</v>
      </c>
      <c r="C19" s="89"/>
      <c r="D19" s="89"/>
      <c r="E19" s="89"/>
      <c r="F19" s="89"/>
      <c r="G19" s="89"/>
      <c r="H19" s="91"/>
      <c r="I19" s="153"/>
      <c r="J19" s="154"/>
      <c r="K19" s="156"/>
      <c r="M19" s="9"/>
    </row>
    <row r="20" spans="1:17" s="1" customFormat="1" ht="15" customHeight="1" thickTop="1">
      <c r="A20" s="92"/>
      <c r="B20" s="89" t="s">
        <v>124</v>
      </c>
      <c r="C20" s="89"/>
      <c r="D20" s="89"/>
      <c r="E20" s="89"/>
      <c r="F20" s="89"/>
      <c r="G20" s="89"/>
      <c r="H20" s="91"/>
      <c r="I20" s="91"/>
      <c r="J20" s="91"/>
      <c r="K20" s="91"/>
      <c r="M20" s="9"/>
    </row>
    <row r="21" spans="1:17" s="1" customFormat="1" ht="15" customHeight="1">
      <c r="A21" s="92"/>
      <c r="B21" s="89" t="s">
        <v>123</v>
      </c>
      <c r="C21" s="89"/>
      <c r="D21" s="89"/>
      <c r="E21" s="89"/>
      <c r="F21" s="89"/>
      <c r="G21" s="89"/>
      <c r="H21" s="91"/>
      <c r="I21" s="91"/>
      <c r="J21" s="91"/>
      <c r="K21" s="91"/>
      <c r="M21" s="9"/>
    </row>
    <row r="22" spans="1:17" s="1" customFormat="1" ht="13.5" customHeight="1">
      <c r="A22" s="92"/>
      <c r="B22" s="92"/>
      <c r="C22" s="93"/>
      <c r="D22" s="93"/>
      <c r="E22" s="93"/>
      <c r="F22" s="91"/>
      <c r="G22" s="91"/>
      <c r="H22" s="91"/>
      <c r="I22" s="91"/>
      <c r="J22" s="91"/>
      <c r="K22" s="91"/>
      <c r="M22" s="9"/>
    </row>
    <row r="23" spans="1:17" s="1" customFormat="1" ht="13.5" customHeight="1">
      <c r="A23" s="102" t="s">
        <v>77</v>
      </c>
      <c r="B23" s="92"/>
      <c r="C23" s="89"/>
      <c r="D23" s="89"/>
      <c r="E23" s="89"/>
      <c r="F23" s="91"/>
      <c r="G23" s="91"/>
      <c r="H23" s="91"/>
      <c r="I23" s="91"/>
      <c r="J23" s="91"/>
      <c r="K23" s="91"/>
      <c r="M23" s="9"/>
    </row>
    <row r="24" spans="1:17" ht="13.5" customHeight="1">
      <c r="A24" s="8"/>
      <c r="B24" s="13"/>
      <c r="C24" s="12"/>
      <c r="D24" s="12"/>
      <c r="E24" s="12"/>
      <c r="F24" s="11"/>
      <c r="G24" s="11"/>
      <c r="H24" s="11"/>
      <c r="I24" s="11"/>
      <c r="J24" s="11"/>
      <c r="K24" s="11"/>
    </row>
  </sheetData>
  <mergeCells count="10">
    <mergeCell ref="A1:C1"/>
    <mergeCell ref="I18:J19"/>
    <mergeCell ref="K18:K19"/>
    <mergeCell ref="A2:K2"/>
    <mergeCell ref="J4:K4"/>
    <mergeCell ref="A7:A8"/>
    <mergeCell ref="B7:C7"/>
    <mergeCell ref="D7:E7"/>
    <mergeCell ref="A17:C17"/>
    <mergeCell ref="D17:E17"/>
  </mergeCells>
  <phoneticPr fontId="2"/>
  <dataValidations count="2">
    <dataValidation type="list" allowBlank="1" showInputMessage="1" showErrorMessage="1" sqref="B9:B16" xr:uid="{00000000-0002-0000-0100-000000000000}">
      <formula1>メニュー番号</formula1>
    </dataValidation>
    <dataValidation type="list" allowBlank="1" showInputMessage="1" showErrorMessage="1" sqref="D9:E16" xr:uid="{00000000-0002-0000-0100-000001000000}">
      <formula1>補助事業の期間</formula1>
    </dataValidation>
  </dataValidations>
  <printOptions horizontalCentered="1" verticalCentered="1"/>
  <pageMargins left="0.19685039370078741" right="0.19685039370078741" top="0.39370078740157483" bottom="0.19685039370078741" header="0.19685039370078741" footer="0.19685039370078741"/>
  <pageSetup paperSize="9" scale="68"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P24"/>
  <sheetViews>
    <sheetView showZeros="0" view="pageBreakPreview" zoomScale="80" zoomScaleNormal="100" zoomScaleSheetLayoutView="80" workbookViewId="0">
      <selection sqref="A1:C1"/>
    </sheetView>
  </sheetViews>
  <sheetFormatPr defaultRowHeight="24" customHeight="1"/>
  <cols>
    <col min="1" max="1" width="4.6328125" style="10" customWidth="1"/>
    <col min="2" max="2" width="7.90625" style="10" customWidth="1"/>
    <col min="3" max="3" width="37.6328125" style="8" customWidth="1"/>
    <col min="4" max="5" width="7.08984375" style="8" customWidth="1"/>
    <col min="6" max="10" width="14.6328125" style="8" customWidth="1"/>
    <col min="11" max="11" width="3.6328125" style="1" customWidth="1"/>
    <col min="12" max="12" width="30.90625" style="9" customWidth="1"/>
    <col min="13" max="13" width="2.90625" style="1" customWidth="1"/>
    <col min="14" max="16" width="8.81640625" style="1"/>
    <col min="17" max="257" width="8.81640625" style="8"/>
    <col min="258" max="258" width="4.6328125" style="8" customWidth="1"/>
    <col min="259" max="259" width="11.08984375" style="8" customWidth="1"/>
    <col min="260" max="260" width="35.36328125" style="8" customWidth="1"/>
    <col min="261" max="266" width="15.08984375" style="8" customWidth="1"/>
    <col min="267" max="513" width="8.81640625" style="8"/>
    <col min="514" max="514" width="4.6328125" style="8" customWidth="1"/>
    <col min="515" max="515" width="11.08984375" style="8" customWidth="1"/>
    <col min="516" max="516" width="35.36328125" style="8" customWidth="1"/>
    <col min="517" max="522" width="15.08984375" style="8" customWidth="1"/>
    <col min="523" max="769" width="8.81640625" style="8"/>
    <col min="770" max="770" width="4.6328125" style="8" customWidth="1"/>
    <col min="771" max="771" width="11.08984375" style="8" customWidth="1"/>
    <col min="772" max="772" width="35.36328125" style="8" customWidth="1"/>
    <col min="773" max="778" width="15.08984375" style="8" customWidth="1"/>
    <col min="779" max="1025" width="8.81640625" style="8"/>
    <col min="1026" max="1026" width="4.6328125" style="8" customWidth="1"/>
    <col min="1027" max="1027" width="11.08984375" style="8" customWidth="1"/>
    <col min="1028" max="1028" width="35.36328125" style="8" customWidth="1"/>
    <col min="1029" max="1034" width="15.08984375" style="8" customWidth="1"/>
    <col min="1035" max="1281" width="8.81640625" style="8"/>
    <col min="1282" max="1282" width="4.6328125" style="8" customWidth="1"/>
    <col min="1283" max="1283" width="11.08984375" style="8" customWidth="1"/>
    <col min="1284" max="1284" width="35.36328125" style="8" customWidth="1"/>
    <col min="1285" max="1290" width="15.08984375" style="8" customWidth="1"/>
    <col min="1291" max="1537" width="8.81640625" style="8"/>
    <col min="1538" max="1538" width="4.6328125" style="8" customWidth="1"/>
    <col min="1539" max="1539" width="11.08984375" style="8" customWidth="1"/>
    <col min="1540" max="1540" width="35.36328125" style="8" customWidth="1"/>
    <col min="1541" max="1546" width="15.08984375" style="8" customWidth="1"/>
    <col min="1547" max="1793" width="8.81640625" style="8"/>
    <col min="1794" max="1794" width="4.6328125" style="8" customWidth="1"/>
    <col min="1795" max="1795" width="11.08984375" style="8" customWidth="1"/>
    <col min="1796" max="1796" width="35.36328125" style="8" customWidth="1"/>
    <col min="1797" max="1802" width="15.08984375" style="8" customWidth="1"/>
    <col min="1803" max="2049" width="8.81640625" style="8"/>
    <col min="2050" max="2050" width="4.6328125" style="8" customWidth="1"/>
    <col min="2051" max="2051" width="11.08984375" style="8" customWidth="1"/>
    <col min="2052" max="2052" width="35.36328125" style="8" customWidth="1"/>
    <col min="2053" max="2058" width="15.08984375" style="8" customWidth="1"/>
    <col min="2059" max="2305" width="8.81640625" style="8"/>
    <col min="2306" max="2306" width="4.6328125" style="8" customWidth="1"/>
    <col min="2307" max="2307" width="11.08984375" style="8" customWidth="1"/>
    <col min="2308" max="2308" width="35.36328125" style="8" customWidth="1"/>
    <col min="2309" max="2314" width="15.08984375" style="8" customWidth="1"/>
    <col min="2315" max="2561" width="8.81640625" style="8"/>
    <col min="2562" max="2562" width="4.6328125" style="8" customWidth="1"/>
    <col min="2563" max="2563" width="11.08984375" style="8" customWidth="1"/>
    <col min="2564" max="2564" width="35.36328125" style="8" customWidth="1"/>
    <col min="2565" max="2570" width="15.08984375" style="8" customWidth="1"/>
    <col min="2571" max="2817" width="8.81640625" style="8"/>
    <col min="2818" max="2818" width="4.6328125" style="8" customWidth="1"/>
    <col min="2819" max="2819" width="11.08984375" style="8" customWidth="1"/>
    <col min="2820" max="2820" width="35.36328125" style="8" customWidth="1"/>
    <col min="2821" max="2826" width="15.08984375" style="8" customWidth="1"/>
    <col min="2827" max="3073" width="8.81640625" style="8"/>
    <col min="3074" max="3074" width="4.6328125" style="8" customWidth="1"/>
    <col min="3075" max="3075" width="11.08984375" style="8" customWidth="1"/>
    <col min="3076" max="3076" width="35.36328125" style="8" customWidth="1"/>
    <col min="3077" max="3082" width="15.08984375" style="8" customWidth="1"/>
    <col min="3083" max="3329" width="8.81640625" style="8"/>
    <col min="3330" max="3330" width="4.6328125" style="8" customWidth="1"/>
    <col min="3331" max="3331" width="11.08984375" style="8" customWidth="1"/>
    <col min="3332" max="3332" width="35.36328125" style="8" customWidth="1"/>
    <col min="3333" max="3338" width="15.08984375" style="8" customWidth="1"/>
    <col min="3339" max="3585" width="8.81640625" style="8"/>
    <col min="3586" max="3586" width="4.6328125" style="8" customWidth="1"/>
    <col min="3587" max="3587" width="11.08984375" style="8" customWidth="1"/>
    <col min="3588" max="3588" width="35.36328125" style="8" customWidth="1"/>
    <col min="3589" max="3594" width="15.08984375" style="8" customWidth="1"/>
    <col min="3595" max="3841" width="8.81640625" style="8"/>
    <col min="3842" max="3842" width="4.6328125" style="8" customWidth="1"/>
    <col min="3843" max="3843" width="11.08984375" style="8" customWidth="1"/>
    <col min="3844" max="3844" width="35.36328125" style="8" customWidth="1"/>
    <col min="3845" max="3850" width="15.08984375" style="8" customWidth="1"/>
    <col min="3851" max="4097" width="8.81640625" style="8"/>
    <col min="4098" max="4098" width="4.6328125" style="8" customWidth="1"/>
    <col min="4099" max="4099" width="11.08984375" style="8" customWidth="1"/>
    <col min="4100" max="4100" width="35.36328125" style="8" customWidth="1"/>
    <col min="4101" max="4106" width="15.08984375" style="8" customWidth="1"/>
    <col min="4107" max="4353" width="8.81640625" style="8"/>
    <col min="4354" max="4354" width="4.6328125" style="8" customWidth="1"/>
    <col min="4355" max="4355" width="11.08984375" style="8" customWidth="1"/>
    <col min="4356" max="4356" width="35.36328125" style="8" customWidth="1"/>
    <col min="4357" max="4362" width="15.08984375" style="8" customWidth="1"/>
    <col min="4363" max="4609" width="8.81640625" style="8"/>
    <col min="4610" max="4610" width="4.6328125" style="8" customWidth="1"/>
    <col min="4611" max="4611" width="11.08984375" style="8" customWidth="1"/>
    <col min="4612" max="4612" width="35.36328125" style="8" customWidth="1"/>
    <col min="4613" max="4618" width="15.08984375" style="8" customWidth="1"/>
    <col min="4619" max="4865" width="8.81640625" style="8"/>
    <col min="4866" max="4866" width="4.6328125" style="8" customWidth="1"/>
    <col min="4867" max="4867" width="11.08984375" style="8" customWidth="1"/>
    <col min="4868" max="4868" width="35.36328125" style="8" customWidth="1"/>
    <col min="4869" max="4874" width="15.08984375" style="8" customWidth="1"/>
    <col min="4875" max="5121" width="8.81640625" style="8"/>
    <col min="5122" max="5122" width="4.6328125" style="8" customWidth="1"/>
    <col min="5123" max="5123" width="11.08984375" style="8" customWidth="1"/>
    <col min="5124" max="5124" width="35.36328125" style="8" customWidth="1"/>
    <col min="5125" max="5130" width="15.08984375" style="8" customWidth="1"/>
    <col min="5131" max="5377" width="8.81640625" style="8"/>
    <col min="5378" max="5378" width="4.6328125" style="8" customWidth="1"/>
    <col min="5379" max="5379" width="11.08984375" style="8" customWidth="1"/>
    <col min="5380" max="5380" width="35.36328125" style="8" customWidth="1"/>
    <col min="5381" max="5386" width="15.08984375" style="8" customWidth="1"/>
    <col min="5387" max="5633" width="8.81640625" style="8"/>
    <col min="5634" max="5634" width="4.6328125" style="8" customWidth="1"/>
    <col min="5635" max="5635" width="11.08984375" style="8" customWidth="1"/>
    <col min="5636" max="5636" width="35.36328125" style="8" customWidth="1"/>
    <col min="5637" max="5642" width="15.08984375" style="8" customWidth="1"/>
    <col min="5643" max="5889" width="8.81640625" style="8"/>
    <col min="5890" max="5890" width="4.6328125" style="8" customWidth="1"/>
    <col min="5891" max="5891" width="11.08984375" style="8" customWidth="1"/>
    <col min="5892" max="5892" width="35.36328125" style="8" customWidth="1"/>
    <col min="5893" max="5898" width="15.08984375" style="8" customWidth="1"/>
    <col min="5899" max="6145" width="8.81640625" style="8"/>
    <col min="6146" max="6146" width="4.6328125" style="8" customWidth="1"/>
    <col min="6147" max="6147" width="11.08984375" style="8" customWidth="1"/>
    <col min="6148" max="6148" width="35.36328125" style="8" customWidth="1"/>
    <col min="6149" max="6154" width="15.08984375" style="8" customWidth="1"/>
    <col min="6155" max="6401" width="8.81640625" style="8"/>
    <col min="6402" max="6402" width="4.6328125" style="8" customWidth="1"/>
    <col min="6403" max="6403" width="11.08984375" style="8" customWidth="1"/>
    <col min="6404" max="6404" width="35.36328125" style="8" customWidth="1"/>
    <col min="6405" max="6410" width="15.08984375" style="8" customWidth="1"/>
    <col min="6411" max="6657" width="8.81640625" style="8"/>
    <col min="6658" max="6658" width="4.6328125" style="8" customWidth="1"/>
    <col min="6659" max="6659" width="11.08984375" style="8" customWidth="1"/>
    <col min="6660" max="6660" width="35.36328125" style="8" customWidth="1"/>
    <col min="6661" max="6666" width="15.08984375" style="8" customWidth="1"/>
    <col min="6667" max="6913" width="8.81640625" style="8"/>
    <col min="6914" max="6914" width="4.6328125" style="8" customWidth="1"/>
    <col min="6915" max="6915" width="11.08984375" style="8" customWidth="1"/>
    <col min="6916" max="6916" width="35.36328125" style="8" customWidth="1"/>
    <col min="6917" max="6922" width="15.08984375" style="8" customWidth="1"/>
    <col min="6923" max="7169" width="8.81640625" style="8"/>
    <col min="7170" max="7170" width="4.6328125" style="8" customWidth="1"/>
    <col min="7171" max="7171" width="11.08984375" style="8" customWidth="1"/>
    <col min="7172" max="7172" width="35.36328125" style="8" customWidth="1"/>
    <col min="7173" max="7178" width="15.08984375" style="8" customWidth="1"/>
    <col min="7179" max="7425" width="8.81640625" style="8"/>
    <col min="7426" max="7426" width="4.6328125" style="8" customWidth="1"/>
    <col min="7427" max="7427" width="11.08984375" style="8" customWidth="1"/>
    <col min="7428" max="7428" width="35.36328125" style="8" customWidth="1"/>
    <col min="7429" max="7434" width="15.08984375" style="8" customWidth="1"/>
    <col min="7435" max="7681" width="8.81640625" style="8"/>
    <col min="7682" max="7682" width="4.6328125" style="8" customWidth="1"/>
    <col min="7683" max="7683" width="11.08984375" style="8" customWidth="1"/>
    <col min="7684" max="7684" width="35.36328125" style="8" customWidth="1"/>
    <col min="7685" max="7690" width="15.08984375" style="8" customWidth="1"/>
    <col min="7691" max="7937" width="8.81640625" style="8"/>
    <col min="7938" max="7938" width="4.6328125" style="8" customWidth="1"/>
    <col min="7939" max="7939" width="11.08984375" style="8" customWidth="1"/>
    <col min="7940" max="7940" width="35.36328125" style="8" customWidth="1"/>
    <col min="7941" max="7946" width="15.08984375" style="8" customWidth="1"/>
    <col min="7947" max="8193" width="8.81640625" style="8"/>
    <col min="8194" max="8194" width="4.6328125" style="8" customWidth="1"/>
    <col min="8195" max="8195" width="11.08984375" style="8" customWidth="1"/>
    <col min="8196" max="8196" width="35.36328125" style="8" customWidth="1"/>
    <col min="8197" max="8202" width="15.08984375" style="8" customWidth="1"/>
    <col min="8203" max="8449" width="8.81640625" style="8"/>
    <col min="8450" max="8450" width="4.6328125" style="8" customWidth="1"/>
    <col min="8451" max="8451" width="11.08984375" style="8" customWidth="1"/>
    <col min="8452" max="8452" width="35.36328125" style="8" customWidth="1"/>
    <col min="8453" max="8458" width="15.08984375" style="8" customWidth="1"/>
    <col min="8459" max="8705" width="8.81640625" style="8"/>
    <col min="8706" max="8706" width="4.6328125" style="8" customWidth="1"/>
    <col min="8707" max="8707" width="11.08984375" style="8" customWidth="1"/>
    <col min="8708" max="8708" width="35.36328125" style="8" customWidth="1"/>
    <col min="8709" max="8714" width="15.08984375" style="8" customWidth="1"/>
    <col min="8715" max="8961" width="8.81640625" style="8"/>
    <col min="8962" max="8962" width="4.6328125" style="8" customWidth="1"/>
    <col min="8963" max="8963" width="11.08984375" style="8" customWidth="1"/>
    <col min="8964" max="8964" width="35.36328125" style="8" customWidth="1"/>
    <col min="8965" max="8970" width="15.08984375" style="8" customWidth="1"/>
    <col min="8971" max="9217" width="8.81640625" style="8"/>
    <col min="9218" max="9218" width="4.6328125" style="8" customWidth="1"/>
    <col min="9219" max="9219" width="11.08984375" style="8" customWidth="1"/>
    <col min="9220" max="9220" width="35.36328125" style="8" customWidth="1"/>
    <col min="9221" max="9226" width="15.08984375" style="8" customWidth="1"/>
    <col min="9227" max="9473" width="8.81640625" style="8"/>
    <col min="9474" max="9474" width="4.6328125" style="8" customWidth="1"/>
    <col min="9475" max="9475" width="11.08984375" style="8" customWidth="1"/>
    <col min="9476" max="9476" width="35.36328125" style="8" customWidth="1"/>
    <col min="9477" max="9482" width="15.08984375" style="8" customWidth="1"/>
    <col min="9483" max="9729" width="8.81640625" style="8"/>
    <col min="9730" max="9730" width="4.6328125" style="8" customWidth="1"/>
    <col min="9731" max="9731" width="11.08984375" style="8" customWidth="1"/>
    <col min="9732" max="9732" width="35.36328125" style="8" customWidth="1"/>
    <col min="9733" max="9738" width="15.08984375" style="8" customWidth="1"/>
    <col min="9739" max="9985" width="8.81640625" style="8"/>
    <col min="9986" max="9986" width="4.6328125" style="8" customWidth="1"/>
    <col min="9987" max="9987" width="11.08984375" style="8" customWidth="1"/>
    <col min="9988" max="9988" width="35.36328125" style="8" customWidth="1"/>
    <col min="9989" max="9994" width="15.08984375" style="8" customWidth="1"/>
    <col min="9995" max="10241" width="8.81640625" style="8"/>
    <col min="10242" max="10242" width="4.6328125" style="8" customWidth="1"/>
    <col min="10243" max="10243" width="11.08984375" style="8" customWidth="1"/>
    <col min="10244" max="10244" width="35.36328125" style="8" customWidth="1"/>
    <col min="10245" max="10250" width="15.08984375" style="8" customWidth="1"/>
    <col min="10251" max="10497" width="8.81640625" style="8"/>
    <col min="10498" max="10498" width="4.6328125" style="8" customWidth="1"/>
    <col min="10499" max="10499" width="11.08984375" style="8" customWidth="1"/>
    <col min="10500" max="10500" width="35.36328125" style="8" customWidth="1"/>
    <col min="10501" max="10506" width="15.08984375" style="8" customWidth="1"/>
    <col min="10507" max="10753" width="8.81640625" style="8"/>
    <col min="10754" max="10754" width="4.6328125" style="8" customWidth="1"/>
    <col min="10755" max="10755" width="11.08984375" style="8" customWidth="1"/>
    <col min="10756" max="10756" width="35.36328125" style="8" customWidth="1"/>
    <col min="10757" max="10762" width="15.08984375" style="8" customWidth="1"/>
    <col min="10763" max="11009" width="8.81640625" style="8"/>
    <col min="11010" max="11010" width="4.6328125" style="8" customWidth="1"/>
    <col min="11011" max="11011" width="11.08984375" style="8" customWidth="1"/>
    <col min="11012" max="11012" width="35.36328125" style="8" customWidth="1"/>
    <col min="11013" max="11018" width="15.08984375" style="8" customWidth="1"/>
    <col min="11019" max="11265" width="8.81640625" style="8"/>
    <col min="11266" max="11266" width="4.6328125" style="8" customWidth="1"/>
    <col min="11267" max="11267" width="11.08984375" style="8" customWidth="1"/>
    <col min="11268" max="11268" width="35.36328125" style="8" customWidth="1"/>
    <col min="11269" max="11274" width="15.08984375" style="8" customWidth="1"/>
    <col min="11275" max="11521" width="8.81640625" style="8"/>
    <col min="11522" max="11522" width="4.6328125" style="8" customWidth="1"/>
    <col min="11523" max="11523" width="11.08984375" style="8" customWidth="1"/>
    <col min="11524" max="11524" width="35.36328125" style="8" customWidth="1"/>
    <col min="11525" max="11530" width="15.08984375" style="8" customWidth="1"/>
    <col min="11531" max="11777" width="8.81640625" style="8"/>
    <col min="11778" max="11778" width="4.6328125" style="8" customWidth="1"/>
    <col min="11779" max="11779" width="11.08984375" style="8" customWidth="1"/>
    <col min="11780" max="11780" width="35.36328125" style="8" customWidth="1"/>
    <col min="11781" max="11786" width="15.08984375" style="8" customWidth="1"/>
    <col min="11787" max="12033" width="8.81640625" style="8"/>
    <col min="12034" max="12034" width="4.6328125" style="8" customWidth="1"/>
    <col min="12035" max="12035" width="11.08984375" style="8" customWidth="1"/>
    <col min="12036" max="12036" width="35.36328125" style="8" customWidth="1"/>
    <col min="12037" max="12042" width="15.08984375" style="8" customWidth="1"/>
    <col min="12043" max="12289" width="8.81640625" style="8"/>
    <col min="12290" max="12290" width="4.6328125" style="8" customWidth="1"/>
    <col min="12291" max="12291" width="11.08984375" style="8" customWidth="1"/>
    <col min="12292" max="12292" width="35.36328125" style="8" customWidth="1"/>
    <col min="12293" max="12298" width="15.08984375" style="8" customWidth="1"/>
    <col min="12299" max="12545" width="8.81640625" style="8"/>
    <col min="12546" max="12546" width="4.6328125" style="8" customWidth="1"/>
    <col min="12547" max="12547" width="11.08984375" style="8" customWidth="1"/>
    <col min="12548" max="12548" width="35.36328125" style="8" customWidth="1"/>
    <col min="12549" max="12554" width="15.08984375" style="8" customWidth="1"/>
    <col min="12555" max="12801" width="8.81640625" style="8"/>
    <col min="12802" max="12802" width="4.6328125" style="8" customWidth="1"/>
    <col min="12803" max="12803" width="11.08984375" style="8" customWidth="1"/>
    <col min="12804" max="12804" width="35.36328125" style="8" customWidth="1"/>
    <col min="12805" max="12810" width="15.08984375" style="8" customWidth="1"/>
    <col min="12811" max="13057" width="8.81640625" style="8"/>
    <col min="13058" max="13058" width="4.6328125" style="8" customWidth="1"/>
    <col min="13059" max="13059" width="11.08984375" style="8" customWidth="1"/>
    <col min="13060" max="13060" width="35.36328125" style="8" customWidth="1"/>
    <col min="13061" max="13066" width="15.08984375" style="8" customWidth="1"/>
    <col min="13067" max="13313" width="8.81640625" style="8"/>
    <col min="13314" max="13314" width="4.6328125" style="8" customWidth="1"/>
    <col min="13315" max="13315" width="11.08984375" style="8" customWidth="1"/>
    <col min="13316" max="13316" width="35.36328125" style="8" customWidth="1"/>
    <col min="13317" max="13322" width="15.08984375" style="8" customWidth="1"/>
    <col min="13323" max="13569" width="8.81640625" style="8"/>
    <col min="13570" max="13570" width="4.6328125" style="8" customWidth="1"/>
    <col min="13571" max="13571" width="11.08984375" style="8" customWidth="1"/>
    <col min="13572" max="13572" width="35.36328125" style="8" customWidth="1"/>
    <col min="13573" max="13578" width="15.08984375" style="8" customWidth="1"/>
    <col min="13579" max="13825" width="8.81640625" style="8"/>
    <col min="13826" max="13826" width="4.6328125" style="8" customWidth="1"/>
    <col min="13827" max="13827" width="11.08984375" style="8" customWidth="1"/>
    <col min="13828" max="13828" width="35.36328125" style="8" customWidth="1"/>
    <col min="13829" max="13834" width="15.08984375" style="8" customWidth="1"/>
    <col min="13835" max="14081" width="8.81640625" style="8"/>
    <col min="14082" max="14082" width="4.6328125" style="8" customWidth="1"/>
    <col min="14083" max="14083" width="11.08984375" style="8" customWidth="1"/>
    <col min="14084" max="14084" width="35.36328125" style="8" customWidth="1"/>
    <col min="14085" max="14090" width="15.08984375" style="8" customWidth="1"/>
    <col min="14091" max="14337" width="8.81640625" style="8"/>
    <col min="14338" max="14338" width="4.6328125" style="8" customWidth="1"/>
    <col min="14339" max="14339" width="11.08984375" style="8" customWidth="1"/>
    <col min="14340" max="14340" width="35.36328125" style="8" customWidth="1"/>
    <col min="14341" max="14346" width="15.08984375" style="8" customWidth="1"/>
    <col min="14347" max="14593" width="8.81640625" style="8"/>
    <col min="14594" max="14594" width="4.6328125" style="8" customWidth="1"/>
    <col min="14595" max="14595" width="11.08984375" style="8" customWidth="1"/>
    <col min="14596" max="14596" width="35.36328125" style="8" customWidth="1"/>
    <col min="14597" max="14602" width="15.08984375" style="8" customWidth="1"/>
    <col min="14603" max="14849" width="8.81640625" style="8"/>
    <col min="14850" max="14850" width="4.6328125" style="8" customWidth="1"/>
    <col min="14851" max="14851" width="11.08984375" style="8" customWidth="1"/>
    <col min="14852" max="14852" width="35.36328125" style="8" customWidth="1"/>
    <col min="14853" max="14858" width="15.08984375" style="8" customWidth="1"/>
    <col min="14859" max="15105" width="8.81640625" style="8"/>
    <col min="15106" max="15106" width="4.6328125" style="8" customWidth="1"/>
    <col min="15107" max="15107" width="11.08984375" style="8" customWidth="1"/>
    <col min="15108" max="15108" width="35.36328125" style="8" customWidth="1"/>
    <col min="15109" max="15114" width="15.08984375" style="8" customWidth="1"/>
    <col min="15115" max="15361" width="8.81640625" style="8"/>
    <col min="15362" max="15362" width="4.6328125" style="8" customWidth="1"/>
    <col min="15363" max="15363" width="11.08984375" style="8" customWidth="1"/>
    <col min="15364" max="15364" width="35.36328125" style="8" customWidth="1"/>
    <col min="15365" max="15370" width="15.08984375" style="8" customWidth="1"/>
    <col min="15371" max="15617" width="8.81640625" style="8"/>
    <col min="15618" max="15618" width="4.6328125" style="8" customWidth="1"/>
    <col min="15619" max="15619" width="11.08984375" style="8" customWidth="1"/>
    <col min="15620" max="15620" width="35.36328125" style="8" customWidth="1"/>
    <col min="15621" max="15626" width="15.08984375" style="8" customWidth="1"/>
    <col min="15627" max="15873" width="8.81640625" style="8"/>
    <col min="15874" max="15874" width="4.6328125" style="8" customWidth="1"/>
    <col min="15875" max="15875" width="11.08984375" style="8" customWidth="1"/>
    <col min="15876" max="15876" width="35.36328125" style="8" customWidth="1"/>
    <col min="15877" max="15882" width="15.08984375" style="8" customWidth="1"/>
    <col min="15883" max="16129" width="8.81640625" style="8"/>
    <col min="16130" max="16130" width="4.6328125" style="8" customWidth="1"/>
    <col min="16131" max="16131" width="11.08984375" style="8" customWidth="1"/>
    <col min="16132" max="16132" width="35.36328125" style="8" customWidth="1"/>
    <col min="16133" max="16138" width="15.08984375" style="8" customWidth="1"/>
    <col min="16139" max="16381" width="8.81640625" style="8"/>
    <col min="16382" max="16384" width="9" style="8" customWidth="1"/>
  </cols>
  <sheetData>
    <row r="1" spans="1:16" ht="18" customHeight="1">
      <c r="A1" s="167" t="s">
        <v>201</v>
      </c>
      <c r="B1" s="168"/>
      <c r="C1" s="168"/>
      <c r="D1" s="98"/>
      <c r="E1" s="98"/>
      <c r="F1" s="75"/>
      <c r="G1" s="75"/>
      <c r="H1" s="75"/>
      <c r="I1" s="75"/>
      <c r="J1" s="75"/>
      <c r="K1" s="106"/>
    </row>
    <row r="2" spans="1:16" ht="18" customHeight="1">
      <c r="A2" s="169" t="s">
        <v>221</v>
      </c>
      <c r="B2" s="157"/>
      <c r="C2" s="157"/>
      <c r="D2" s="157"/>
      <c r="E2" s="157"/>
      <c r="F2" s="157"/>
      <c r="G2" s="157"/>
      <c r="H2" s="157"/>
      <c r="I2" s="157"/>
      <c r="J2" s="157"/>
      <c r="K2" s="106"/>
    </row>
    <row r="3" spans="1:16" ht="15.75" customHeight="1">
      <c r="A3" s="79"/>
      <c r="B3" s="78"/>
      <c r="C3" s="76"/>
      <c r="D3" s="76"/>
      <c r="E3" s="76"/>
      <c r="F3" s="76"/>
      <c r="G3" s="76"/>
      <c r="H3" s="76"/>
      <c r="I3" s="76"/>
      <c r="J3" s="76"/>
      <c r="K3" s="106"/>
    </row>
    <row r="4" spans="1:16" ht="22.5" customHeight="1">
      <c r="A4" s="79"/>
      <c r="B4" s="78"/>
      <c r="C4" s="76"/>
      <c r="D4" s="76"/>
      <c r="E4" s="76"/>
      <c r="F4" s="76"/>
      <c r="G4" s="76"/>
      <c r="H4" s="71" t="s">
        <v>206</v>
      </c>
      <c r="I4" s="158"/>
      <c r="J4" s="170"/>
      <c r="K4" s="106"/>
    </row>
    <row r="5" spans="1:16" ht="9" customHeight="1">
      <c r="A5" s="79"/>
      <c r="B5" s="78"/>
      <c r="C5" s="80"/>
      <c r="D5" s="80"/>
      <c r="E5" s="80"/>
      <c r="F5" s="80"/>
      <c r="G5" s="80"/>
      <c r="H5" s="80"/>
      <c r="I5" s="80"/>
      <c r="J5" s="80"/>
      <c r="K5" s="106"/>
    </row>
    <row r="6" spans="1:16" ht="17.149999999999999" customHeight="1">
      <c r="A6" s="79"/>
      <c r="B6" s="78"/>
      <c r="C6" s="76"/>
      <c r="D6" s="76"/>
      <c r="E6" s="76"/>
      <c r="F6" s="76"/>
      <c r="G6" s="76"/>
      <c r="H6" s="76"/>
      <c r="I6" s="76"/>
      <c r="J6" s="86" t="s">
        <v>144</v>
      </c>
      <c r="K6" s="106"/>
    </row>
    <row r="7" spans="1:16" ht="25.5" customHeight="1">
      <c r="A7" s="159" t="s">
        <v>76</v>
      </c>
      <c r="B7" s="159" t="s">
        <v>202</v>
      </c>
      <c r="C7" s="161"/>
      <c r="D7" s="162" t="s">
        <v>142</v>
      </c>
      <c r="E7" s="163"/>
      <c r="F7" s="22" t="s">
        <v>141</v>
      </c>
      <c r="G7" s="23" t="s">
        <v>80</v>
      </c>
      <c r="H7" s="24" t="s">
        <v>81</v>
      </c>
      <c r="I7" s="84" t="s">
        <v>140</v>
      </c>
      <c r="J7" s="103" t="s">
        <v>139</v>
      </c>
      <c r="K7" s="106"/>
    </row>
    <row r="8" spans="1:16" ht="15.9" customHeight="1">
      <c r="A8" s="160"/>
      <c r="B8" s="175"/>
      <c r="C8" s="176"/>
      <c r="D8" s="30" t="s">
        <v>137</v>
      </c>
      <c r="E8" s="31" t="s">
        <v>136</v>
      </c>
      <c r="F8" s="126" t="s">
        <v>135</v>
      </c>
      <c r="G8" s="127" t="s">
        <v>134</v>
      </c>
      <c r="H8" s="128" t="s">
        <v>133</v>
      </c>
      <c r="I8" s="129" t="s">
        <v>132</v>
      </c>
      <c r="J8" s="130" t="s">
        <v>203</v>
      </c>
      <c r="K8" s="106"/>
    </row>
    <row r="9" spans="1:16" s="10" customFormat="1" ht="36" customHeight="1">
      <c r="A9" s="32">
        <v>1</v>
      </c>
      <c r="B9" s="177"/>
      <c r="C9" s="178"/>
      <c r="D9" s="35"/>
      <c r="E9" s="36"/>
      <c r="F9" s="37"/>
      <c r="G9" s="38"/>
      <c r="H9" s="39"/>
      <c r="I9" s="40">
        <f>F9-G9-H9</f>
        <v>0</v>
      </c>
      <c r="J9" s="37">
        <f>I9</f>
        <v>0</v>
      </c>
      <c r="K9" s="107"/>
      <c r="L9" s="9"/>
      <c r="M9" s="14"/>
      <c r="N9" s="14"/>
      <c r="O9" s="14"/>
      <c r="P9" s="14"/>
    </row>
    <row r="10" spans="1:16" s="10" customFormat="1" ht="36" customHeight="1">
      <c r="A10" s="43">
        <v>2</v>
      </c>
      <c r="B10" s="179"/>
      <c r="C10" s="180"/>
      <c r="D10" s="46"/>
      <c r="E10" s="47"/>
      <c r="F10" s="48"/>
      <c r="G10" s="49"/>
      <c r="H10" s="50"/>
      <c r="I10" s="54">
        <f t="shared" ref="I10:I16" si="0">F10-G10-H10</f>
        <v>0</v>
      </c>
      <c r="J10" s="55">
        <f t="shared" ref="J10:J16" si="1">I10</f>
        <v>0</v>
      </c>
      <c r="K10" s="107"/>
      <c r="L10" s="9"/>
      <c r="M10" s="14"/>
      <c r="N10" s="14"/>
      <c r="O10" s="14"/>
      <c r="P10" s="14"/>
    </row>
    <row r="11" spans="1:16" s="10" customFormat="1" ht="36" customHeight="1">
      <c r="A11" s="43">
        <v>3</v>
      </c>
      <c r="B11" s="179"/>
      <c r="C11" s="180"/>
      <c r="D11" s="46"/>
      <c r="E11" s="47"/>
      <c r="F11" s="48"/>
      <c r="G11" s="49"/>
      <c r="H11" s="50"/>
      <c r="I11" s="54">
        <f t="shared" si="0"/>
        <v>0</v>
      </c>
      <c r="J11" s="55">
        <f t="shared" si="1"/>
        <v>0</v>
      </c>
      <c r="K11" s="107"/>
      <c r="L11" s="9"/>
      <c r="M11" s="14"/>
      <c r="N11" s="14"/>
      <c r="O11" s="14"/>
      <c r="P11" s="14"/>
    </row>
    <row r="12" spans="1:16" s="10" customFormat="1" ht="36" customHeight="1">
      <c r="A12" s="43">
        <v>4</v>
      </c>
      <c r="B12" s="179"/>
      <c r="C12" s="180"/>
      <c r="D12" s="46"/>
      <c r="E12" s="47"/>
      <c r="F12" s="48"/>
      <c r="G12" s="49"/>
      <c r="H12" s="50"/>
      <c r="I12" s="54">
        <f t="shared" si="0"/>
        <v>0</v>
      </c>
      <c r="J12" s="55">
        <f t="shared" si="1"/>
        <v>0</v>
      </c>
      <c r="K12" s="107"/>
      <c r="L12" s="9"/>
      <c r="M12" s="14"/>
      <c r="N12" s="14"/>
      <c r="O12" s="14"/>
      <c r="P12" s="14"/>
    </row>
    <row r="13" spans="1:16" s="10" customFormat="1" ht="36" customHeight="1">
      <c r="A13" s="43">
        <v>5</v>
      </c>
      <c r="B13" s="179"/>
      <c r="C13" s="180"/>
      <c r="D13" s="46"/>
      <c r="E13" s="47"/>
      <c r="F13" s="48"/>
      <c r="G13" s="49"/>
      <c r="H13" s="50"/>
      <c r="I13" s="54">
        <f t="shared" si="0"/>
        <v>0</v>
      </c>
      <c r="J13" s="55">
        <f t="shared" si="1"/>
        <v>0</v>
      </c>
      <c r="K13" s="107"/>
      <c r="L13" s="9"/>
      <c r="M13" s="14"/>
      <c r="N13" s="14"/>
      <c r="O13" s="14"/>
      <c r="P13" s="14"/>
    </row>
    <row r="14" spans="1:16" s="10" customFormat="1" ht="36" customHeight="1">
      <c r="A14" s="43">
        <v>6</v>
      </c>
      <c r="B14" s="179"/>
      <c r="C14" s="180"/>
      <c r="D14" s="46"/>
      <c r="E14" s="47"/>
      <c r="F14" s="48"/>
      <c r="G14" s="49"/>
      <c r="H14" s="50"/>
      <c r="I14" s="54">
        <f t="shared" si="0"/>
        <v>0</v>
      </c>
      <c r="J14" s="55">
        <f t="shared" si="1"/>
        <v>0</v>
      </c>
      <c r="K14" s="107"/>
      <c r="L14" s="9"/>
      <c r="M14" s="14"/>
      <c r="N14" s="14"/>
      <c r="O14" s="14"/>
      <c r="P14" s="14"/>
    </row>
    <row r="15" spans="1:16" s="10" customFormat="1" ht="36" customHeight="1">
      <c r="A15" s="43">
        <v>7</v>
      </c>
      <c r="B15" s="179"/>
      <c r="C15" s="180"/>
      <c r="D15" s="46"/>
      <c r="E15" s="47"/>
      <c r="F15" s="55"/>
      <c r="G15" s="56"/>
      <c r="H15" s="57"/>
      <c r="I15" s="54">
        <f t="shared" si="0"/>
        <v>0</v>
      </c>
      <c r="J15" s="55">
        <f t="shared" si="1"/>
        <v>0</v>
      </c>
      <c r="K15" s="106"/>
      <c r="L15" s="9"/>
      <c r="M15" s="1"/>
      <c r="N15" s="1"/>
      <c r="O15" s="14"/>
      <c r="P15" s="14"/>
    </row>
    <row r="16" spans="1:16" s="10" customFormat="1" ht="36" customHeight="1">
      <c r="A16" s="43">
        <v>8</v>
      </c>
      <c r="B16" s="179"/>
      <c r="C16" s="180"/>
      <c r="D16" s="60"/>
      <c r="E16" s="61"/>
      <c r="F16" s="55"/>
      <c r="G16" s="56"/>
      <c r="H16" s="57"/>
      <c r="I16" s="62">
        <f t="shared" si="0"/>
        <v>0</v>
      </c>
      <c r="J16" s="104">
        <f t="shared" si="1"/>
        <v>0</v>
      </c>
      <c r="K16" s="106"/>
      <c r="L16" s="9"/>
      <c r="M16" s="1"/>
      <c r="N16" s="1"/>
      <c r="O16" s="14"/>
      <c r="P16" s="14"/>
    </row>
    <row r="17" spans="1:16" s="10" customFormat="1" ht="30" customHeight="1" thickBot="1">
      <c r="A17" s="164" t="s">
        <v>129</v>
      </c>
      <c r="B17" s="165"/>
      <c r="C17" s="166"/>
      <c r="D17" s="164" t="s">
        <v>128</v>
      </c>
      <c r="E17" s="166"/>
      <c r="F17" s="65">
        <f>SUM(F9:F16)</f>
        <v>0</v>
      </c>
      <c r="G17" s="66">
        <f>SUM(G9:G16)</f>
        <v>0</v>
      </c>
      <c r="H17" s="67">
        <f t="shared" ref="H17" si="2">SUM(H9:H16)</f>
        <v>0</v>
      </c>
      <c r="I17" s="85">
        <f>SUM(I9:I16)</f>
        <v>0</v>
      </c>
      <c r="J17" s="105">
        <f>SUM(J9:J16)</f>
        <v>0</v>
      </c>
      <c r="K17" s="106"/>
      <c r="L17" s="9"/>
      <c r="M17" s="1"/>
      <c r="N17" s="1"/>
      <c r="O17" s="14"/>
      <c r="P17" s="14"/>
    </row>
    <row r="18" spans="1:16" ht="16.5" customHeight="1" thickTop="1">
      <c r="A18" s="77"/>
      <c r="B18" s="78"/>
      <c r="C18" s="87"/>
      <c r="D18" s="87"/>
      <c r="E18" s="87"/>
      <c r="F18" s="87"/>
      <c r="G18" s="87"/>
      <c r="H18" s="151" t="s">
        <v>127</v>
      </c>
      <c r="I18" s="171"/>
      <c r="J18" s="173">
        <f>ROUNDDOWN(J17,-3)</f>
        <v>0</v>
      </c>
      <c r="K18" s="106"/>
    </row>
    <row r="19" spans="1:16" s="1" customFormat="1" ht="15" customHeight="1" thickBot="1">
      <c r="A19" s="88" t="s">
        <v>126</v>
      </c>
      <c r="B19" s="89" t="s">
        <v>125</v>
      </c>
      <c r="C19" s="89"/>
      <c r="D19" s="89"/>
      <c r="E19" s="89"/>
      <c r="F19" s="89"/>
      <c r="G19" s="89"/>
      <c r="H19" s="153"/>
      <c r="I19" s="172"/>
      <c r="J19" s="174"/>
      <c r="K19" s="106"/>
      <c r="L19" s="9"/>
    </row>
    <row r="20" spans="1:16" s="1" customFormat="1" ht="15" customHeight="1" thickTop="1">
      <c r="A20" s="90"/>
      <c r="B20" s="89" t="s">
        <v>204</v>
      </c>
      <c r="C20" s="89"/>
      <c r="D20" s="89"/>
      <c r="E20" s="89"/>
      <c r="F20" s="89"/>
      <c r="G20" s="89"/>
      <c r="H20" s="91"/>
      <c r="I20" s="91"/>
      <c r="J20" s="91"/>
      <c r="K20" s="106"/>
      <c r="L20" s="9"/>
    </row>
    <row r="21" spans="1:16" s="1" customFormat="1" ht="15" customHeight="1">
      <c r="A21" s="90"/>
      <c r="B21" s="89"/>
      <c r="C21" s="89"/>
      <c r="D21" s="89"/>
      <c r="E21" s="89"/>
      <c r="F21" s="89"/>
      <c r="G21" s="89"/>
      <c r="H21" s="91"/>
      <c r="I21" s="91"/>
      <c r="J21" s="91"/>
      <c r="K21" s="106"/>
      <c r="L21" s="9"/>
    </row>
    <row r="22" spans="1:16" s="1" customFormat="1" ht="13.5" customHeight="1">
      <c r="A22" s="90"/>
      <c r="B22" s="92"/>
      <c r="C22" s="93"/>
      <c r="D22" s="93"/>
      <c r="E22" s="93"/>
      <c r="F22" s="91"/>
      <c r="G22" s="91"/>
      <c r="H22" s="91"/>
      <c r="I22" s="91"/>
      <c r="J22" s="91"/>
      <c r="K22" s="106"/>
      <c r="L22" s="9"/>
    </row>
    <row r="23" spans="1:16" s="1" customFormat="1" ht="13.5" customHeight="1">
      <c r="A23" s="94" t="s">
        <v>77</v>
      </c>
      <c r="B23" s="95"/>
      <c r="C23" s="96"/>
      <c r="D23" s="96"/>
      <c r="E23" s="96"/>
      <c r="F23" s="97"/>
      <c r="G23" s="97"/>
      <c r="H23" s="97"/>
      <c r="I23" s="97"/>
      <c r="J23" s="97"/>
      <c r="K23" s="106"/>
      <c r="L23" s="9"/>
    </row>
    <row r="24" spans="1:16" ht="13.5" customHeight="1">
      <c r="A24" s="8"/>
      <c r="B24" s="13"/>
      <c r="C24" s="12"/>
      <c r="D24" s="12"/>
      <c r="E24" s="12"/>
      <c r="F24" s="11"/>
      <c r="G24" s="11"/>
      <c r="H24" s="11"/>
      <c r="I24" s="11"/>
      <c r="J24" s="11"/>
    </row>
  </sheetData>
  <mergeCells count="18">
    <mergeCell ref="H18:I19"/>
    <mergeCell ref="J18:J19"/>
    <mergeCell ref="B7:C8"/>
    <mergeCell ref="B9:C9"/>
    <mergeCell ref="B10:C10"/>
    <mergeCell ref="B11:C11"/>
    <mergeCell ref="B12:C12"/>
    <mergeCell ref="B13:C13"/>
    <mergeCell ref="B14:C14"/>
    <mergeCell ref="B15:C15"/>
    <mergeCell ref="B16:C16"/>
    <mergeCell ref="A17:C17"/>
    <mergeCell ref="D7:E7"/>
    <mergeCell ref="D17:E17"/>
    <mergeCell ref="A1:C1"/>
    <mergeCell ref="A2:J2"/>
    <mergeCell ref="A7:A8"/>
    <mergeCell ref="I4:J4"/>
  </mergeCells>
  <phoneticPr fontId="2"/>
  <dataValidations count="1">
    <dataValidation type="list" allowBlank="1" showInputMessage="1" showErrorMessage="1" sqref="D9:E16" xr:uid="{00000000-0002-0000-0200-000000000000}">
      <formula1>補助事業の期間</formula1>
    </dataValidation>
  </dataValidations>
  <printOptions horizontalCentered="1" verticalCentered="1"/>
  <pageMargins left="0.19685039370078741" right="0.19685039370078741" top="0.39370078740157483" bottom="0.19685039370078741" header="0.19685039370078741" footer="0.19685039370078741"/>
  <pageSetup paperSize="9" scale="78"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I73"/>
  <sheetViews>
    <sheetView topLeftCell="A34" workbookViewId="0">
      <selection activeCell="I51" sqref="I51"/>
    </sheetView>
  </sheetViews>
  <sheetFormatPr defaultRowHeight="13"/>
  <cols>
    <col min="7" max="7" width="11.6328125" bestFit="1" customWidth="1"/>
    <col min="8" max="8" width="64.6328125" bestFit="1" customWidth="1"/>
    <col min="9" max="9" width="69.6328125" bestFit="1" customWidth="1"/>
  </cols>
  <sheetData>
    <row r="1" spans="1:9">
      <c r="A1" t="s">
        <v>75</v>
      </c>
    </row>
    <row r="2" spans="1:9">
      <c r="A2" s="2" t="s">
        <v>1</v>
      </c>
      <c r="B2" s="2" t="s">
        <v>2</v>
      </c>
      <c r="C2" s="2"/>
      <c r="E2" s="2" t="s">
        <v>3</v>
      </c>
      <c r="F2" s="2" t="s">
        <v>4</v>
      </c>
      <c r="G2" s="2" t="s">
        <v>0</v>
      </c>
      <c r="H2" s="3"/>
      <c r="I2" s="3"/>
    </row>
    <row r="3" spans="1:9">
      <c r="A3" s="2">
        <v>1</v>
      </c>
      <c r="B3" s="4">
        <v>131016</v>
      </c>
      <c r="C3" s="2" t="s">
        <v>145</v>
      </c>
      <c r="E3" s="2">
        <v>1</v>
      </c>
      <c r="F3" s="2">
        <v>101</v>
      </c>
      <c r="G3" s="6" t="s">
        <v>82</v>
      </c>
      <c r="H3" s="99" t="s">
        <v>146</v>
      </c>
      <c r="I3" s="99" t="s">
        <v>147</v>
      </c>
    </row>
    <row r="4" spans="1:9">
      <c r="A4" s="2">
        <v>2</v>
      </c>
      <c r="B4" s="4">
        <v>131024</v>
      </c>
      <c r="C4" s="2" t="s">
        <v>5</v>
      </c>
      <c r="E4" s="2">
        <v>2</v>
      </c>
      <c r="F4" s="2">
        <v>102</v>
      </c>
      <c r="G4" s="6" t="s">
        <v>83</v>
      </c>
      <c r="H4" s="99" t="s">
        <v>209</v>
      </c>
      <c r="I4" s="99" t="s">
        <v>210</v>
      </c>
    </row>
    <row r="5" spans="1:9">
      <c r="A5" s="2">
        <v>3</v>
      </c>
      <c r="B5" s="4">
        <v>131032</v>
      </c>
      <c r="C5" s="2" t="s">
        <v>6</v>
      </c>
      <c r="E5" s="2">
        <v>3</v>
      </c>
      <c r="F5" s="2">
        <v>103</v>
      </c>
      <c r="G5" s="6" t="s">
        <v>84</v>
      </c>
      <c r="H5" s="99" t="s">
        <v>148</v>
      </c>
      <c r="I5" s="99" t="s">
        <v>149</v>
      </c>
    </row>
    <row r="6" spans="1:9">
      <c r="A6" s="2">
        <v>4</v>
      </c>
      <c r="B6" s="4">
        <v>131041</v>
      </c>
      <c r="C6" s="2" t="s">
        <v>7</v>
      </c>
      <c r="E6" s="2">
        <v>4</v>
      </c>
      <c r="F6" s="2">
        <v>104</v>
      </c>
      <c r="G6" s="6" t="s">
        <v>85</v>
      </c>
      <c r="H6" s="99" t="s">
        <v>150</v>
      </c>
      <c r="I6" s="99" t="s">
        <v>211</v>
      </c>
    </row>
    <row r="7" spans="1:9">
      <c r="A7" s="2">
        <v>5</v>
      </c>
      <c r="B7" s="4">
        <v>131059</v>
      </c>
      <c r="C7" s="2" t="s">
        <v>8</v>
      </c>
      <c r="E7" s="2">
        <v>5</v>
      </c>
      <c r="F7" s="2">
        <v>105</v>
      </c>
      <c r="G7" s="6" t="s">
        <v>86</v>
      </c>
      <c r="H7" s="99" t="s">
        <v>151</v>
      </c>
      <c r="I7" s="99" t="s">
        <v>152</v>
      </c>
    </row>
    <row r="8" spans="1:9">
      <c r="A8" s="2">
        <v>6</v>
      </c>
      <c r="B8" s="4">
        <v>131067</v>
      </c>
      <c r="C8" s="2" t="s">
        <v>9</v>
      </c>
      <c r="E8" s="2">
        <v>6</v>
      </c>
      <c r="F8" s="2">
        <v>106</v>
      </c>
      <c r="G8" s="6" t="s">
        <v>87</v>
      </c>
      <c r="H8" s="123" t="s">
        <v>226</v>
      </c>
      <c r="I8" s="123" t="s">
        <v>227</v>
      </c>
    </row>
    <row r="9" spans="1:9">
      <c r="A9" s="2">
        <v>7</v>
      </c>
      <c r="B9" s="4">
        <v>131075</v>
      </c>
      <c r="C9" s="2" t="s">
        <v>10</v>
      </c>
      <c r="E9" s="2">
        <v>7</v>
      </c>
      <c r="F9" s="2">
        <v>107</v>
      </c>
      <c r="G9" s="6" t="s">
        <v>88</v>
      </c>
      <c r="H9" s="99" t="s">
        <v>153</v>
      </c>
      <c r="I9" s="99" t="s">
        <v>154</v>
      </c>
    </row>
    <row r="10" spans="1:9">
      <c r="A10" s="2">
        <v>8</v>
      </c>
      <c r="B10" s="4">
        <v>131083</v>
      </c>
      <c r="C10" s="2" t="s">
        <v>11</v>
      </c>
      <c r="E10" s="2">
        <v>8</v>
      </c>
      <c r="F10" s="2">
        <v>108</v>
      </c>
      <c r="G10" s="6" t="s">
        <v>89</v>
      </c>
      <c r="H10" s="99" t="s">
        <v>155</v>
      </c>
      <c r="I10" s="99" t="s">
        <v>212</v>
      </c>
    </row>
    <row r="11" spans="1:9">
      <c r="A11" s="2">
        <v>9</v>
      </c>
      <c r="B11" s="4">
        <v>131091</v>
      </c>
      <c r="C11" s="2" t="s">
        <v>12</v>
      </c>
      <c r="E11" s="2">
        <v>9</v>
      </c>
      <c r="F11" s="2">
        <v>109</v>
      </c>
      <c r="G11" s="6" t="s">
        <v>90</v>
      </c>
      <c r="H11" s="99" t="s">
        <v>156</v>
      </c>
      <c r="I11" s="99" t="s">
        <v>157</v>
      </c>
    </row>
    <row r="12" spans="1:9">
      <c r="A12" s="2">
        <v>10</v>
      </c>
      <c r="B12" s="4">
        <v>131105</v>
      </c>
      <c r="C12" s="2" t="s">
        <v>13</v>
      </c>
      <c r="E12" s="2">
        <v>10</v>
      </c>
      <c r="F12" s="2">
        <v>110</v>
      </c>
      <c r="G12" s="6" t="s">
        <v>91</v>
      </c>
      <c r="H12" s="99" t="s">
        <v>158</v>
      </c>
      <c r="I12" s="99" t="s">
        <v>159</v>
      </c>
    </row>
    <row r="13" spans="1:9">
      <c r="A13" s="2">
        <v>11</v>
      </c>
      <c r="B13" s="4">
        <v>131113</v>
      </c>
      <c r="C13" s="2" t="s">
        <v>14</v>
      </c>
      <c r="E13" s="2">
        <v>11</v>
      </c>
      <c r="F13" s="2">
        <v>111</v>
      </c>
      <c r="G13" s="6" t="s">
        <v>92</v>
      </c>
      <c r="H13" s="99" t="s">
        <v>160</v>
      </c>
      <c r="I13" s="99" t="s">
        <v>161</v>
      </c>
    </row>
    <row r="14" spans="1:9">
      <c r="A14" s="2">
        <v>12</v>
      </c>
      <c r="B14" s="4">
        <v>131121</v>
      </c>
      <c r="C14" s="2" t="s">
        <v>15</v>
      </c>
      <c r="E14" s="2">
        <v>12</v>
      </c>
      <c r="F14" s="2">
        <v>112</v>
      </c>
      <c r="G14" s="6" t="s">
        <v>93</v>
      </c>
      <c r="H14" s="99" t="s">
        <v>162</v>
      </c>
      <c r="I14" s="99" t="s">
        <v>163</v>
      </c>
    </row>
    <row r="15" spans="1:9">
      <c r="A15" s="2">
        <v>13</v>
      </c>
      <c r="B15" s="4">
        <v>131130</v>
      </c>
      <c r="C15" s="2" t="s">
        <v>16</v>
      </c>
      <c r="E15" s="2">
        <v>13</v>
      </c>
      <c r="F15" s="2">
        <v>113</v>
      </c>
      <c r="G15" s="6" t="s">
        <v>94</v>
      </c>
      <c r="H15" s="99" t="s">
        <v>164</v>
      </c>
      <c r="I15" s="99" t="s">
        <v>165</v>
      </c>
    </row>
    <row r="16" spans="1:9">
      <c r="A16" s="2">
        <v>14</v>
      </c>
      <c r="B16" s="4">
        <v>131148</v>
      </c>
      <c r="C16" s="2" t="s">
        <v>17</v>
      </c>
      <c r="E16" s="2">
        <v>14</v>
      </c>
      <c r="F16" s="2">
        <v>114</v>
      </c>
      <c r="G16" s="6" t="s">
        <v>95</v>
      </c>
      <c r="H16" s="99" t="s">
        <v>213</v>
      </c>
      <c r="I16" s="99" t="s">
        <v>214</v>
      </c>
    </row>
    <row r="17" spans="1:9">
      <c r="A17" s="2">
        <v>15</v>
      </c>
      <c r="B17" s="4">
        <v>131156</v>
      </c>
      <c r="C17" s="2" t="s">
        <v>18</v>
      </c>
      <c r="E17" s="2">
        <v>15</v>
      </c>
      <c r="F17" s="2">
        <v>115</v>
      </c>
      <c r="G17" s="6" t="s">
        <v>96</v>
      </c>
      <c r="H17" s="99" t="s">
        <v>166</v>
      </c>
      <c r="I17" s="99" t="s">
        <v>215</v>
      </c>
    </row>
    <row r="18" spans="1:9">
      <c r="A18" s="2">
        <v>16</v>
      </c>
      <c r="B18" s="4">
        <v>131164</v>
      </c>
      <c r="C18" s="2" t="s">
        <v>19</v>
      </c>
      <c r="E18" s="2">
        <v>16</v>
      </c>
      <c r="F18" s="2">
        <v>116</v>
      </c>
      <c r="G18" s="6" t="s">
        <v>97</v>
      </c>
      <c r="H18" s="99" t="s">
        <v>167</v>
      </c>
      <c r="I18" s="99" t="s">
        <v>168</v>
      </c>
    </row>
    <row r="19" spans="1:9">
      <c r="A19" s="2">
        <v>17</v>
      </c>
      <c r="B19" s="4">
        <v>131172</v>
      </c>
      <c r="C19" s="2" t="s">
        <v>20</v>
      </c>
      <c r="E19" s="2">
        <v>17</v>
      </c>
      <c r="F19" s="2">
        <v>117</v>
      </c>
      <c r="G19" s="6" t="s">
        <v>98</v>
      </c>
      <c r="H19" s="99" t="s">
        <v>169</v>
      </c>
      <c r="I19" s="99" t="s">
        <v>216</v>
      </c>
    </row>
    <row r="20" spans="1:9">
      <c r="A20" s="2">
        <v>18</v>
      </c>
      <c r="B20" s="4">
        <v>131181</v>
      </c>
      <c r="C20" s="2" t="s">
        <v>21</v>
      </c>
      <c r="E20" s="2">
        <v>18</v>
      </c>
      <c r="F20" s="2">
        <v>118</v>
      </c>
      <c r="G20" s="6" t="s">
        <v>99</v>
      </c>
      <c r="H20" s="99" t="s">
        <v>170</v>
      </c>
      <c r="I20" s="99" t="s">
        <v>171</v>
      </c>
    </row>
    <row r="21" spans="1:9">
      <c r="A21" s="2">
        <v>19</v>
      </c>
      <c r="B21" s="4">
        <v>131199</v>
      </c>
      <c r="C21" s="2" t="s">
        <v>22</v>
      </c>
      <c r="E21" s="2">
        <v>19</v>
      </c>
      <c r="F21" s="2">
        <v>119</v>
      </c>
      <c r="G21" s="6" t="s">
        <v>100</v>
      </c>
      <c r="H21" s="99" t="s">
        <v>172</v>
      </c>
      <c r="I21" s="99" t="s">
        <v>173</v>
      </c>
    </row>
    <row r="22" spans="1:9">
      <c r="A22" s="2">
        <v>20</v>
      </c>
      <c r="B22" s="4">
        <v>131202</v>
      </c>
      <c r="C22" s="2" t="s">
        <v>23</v>
      </c>
      <c r="E22" s="2">
        <v>20</v>
      </c>
      <c r="F22" s="2">
        <v>120</v>
      </c>
      <c r="G22" s="6" t="s">
        <v>101</v>
      </c>
      <c r="H22" s="99" t="s">
        <v>174</v>
      </c>
      <c r="I22" s="99" t="s">
        <v>175</v>
      </c>
    </row>
    <row r="23" spans="1:9">
      <c r="A23" s="2">
        <v>21</v>
      </c>
      <c r="B23" s="4">
        <v>131211</v>
      </c>
      <c r="C23" s="2" t="s">
        <v>24</v>
      </c>
      <c r="E23" s="15"/>
      <c r="F23" s="15"/>
      <c r="G23" s="16"/>
      <c r="I23" s="15"/>
    </row>
    <row r="24" spans="1:9">
      <c r="A24" s="2">
        <v>22</v>
      </c>
      <c r="B24" s="4">
        <v>131229</v>
      </c>
      <c r="C24" s="2" t="s">
        <v>25</v>
      </c>
      <c r="E24" t="s">
        <v>176</v>
      </c>
      <c r="G24" t="s">
        <v>177</v>
      </c>
    </row>
    <row r="25" spans="1:9">
      <c r="A25" s="2">
        <v>23</v>
      </c>
      <c r="B25" s="4">
        <v>131237</v>
      </c>
      <c r="C25" s="2" t="s">
        <v>26</v>
      </c>
      <c r="E25" t="s">
        <v>178</v>
      </c>
      <c r="G25" t="s">
        <v>179</v>
      </c>
    </row>
    <row r="26" spans="1:9">
      <c r="A26" s="2">
        <v>24</v>
      </c>
      <c r="B26" s="4">
        <v>132012</v>
      </c>
      <c r="C26" s="2" t="s">
        <v>27</v>
      </c>
      <c r="E26" t="s">
        <v>180</v>
      </c>
      <c r="G26" t="s">
        <v>181</v>
      </c>
    </row>
    <row r="27" spans="1:9">
      <c r="A27" s="2">
        <v>25</v>
      </c>
      <c r="B27" s="4">
        <v>132021</v>
      </c>
      <c r="C27" s="2" t="s">
        <v>103</v>
      </c>
      <c r="E27" t="s">
        <v>182</v>
      </c>
      <c r="G27" t="s">
        <v>183</v>
      </c>
    </row>
    <row r="28" spans="1:9">
      <c r="A28" s="2">
        <v>26</v>
      </c>
      <c r="B28" s="4">
        <v>132039</v>
      </c>
      <c r="C28" s="2" t="s">
        <v>104</v>
      </c>
      <c r="E28" t="s">
        <v>184</v>
      </c>
      <c r="G28" t="s">
        <v>185</v>
      </c>
    </row>
    <row r="29" spans="1:9">
      <c r="A29" s="2">
        <v>27</v>
      </c>
      <c r="B29" s="4">
        <v>132047</v>
      </c>
      <c r="C29" s="2" t="s">
        <v>28</v>
      </c>
      <c r="E29" t="s">
        <v>186</v>
      </c>
      <c r="G29" t="s">
        <v>186</v>
      </c>
    </row>
    <row r="30" spans="1:9">
      <c r="A30" s="2">
        <v>28</v>
      </c>
      <c r="B30" s="4">
        <v>132055</v>
      </c>
      <c r="C30" s="2" t="s">
        <v>29</v>
      </c>
      <c r="G30" s="16"/>
    </row>
    <row r="31" spans="1:9">
      <c r="A31" s="2">
        <v>29</v>
      </c>
      <c r="B31" s="4">
        <v>132063</v>
      </c>
      <c r="C31" s="2" t="s">
        <v>30</v>
      </c>
      <c r="G31" s="16"/>
    </row>
    <row r="32" spans="1:9">
      <c r="A32" s="2">
        <v>30</v>
      </c>
      <c r="B32" s="4">
        <v>132071</v>
      </c>
      <c r="C32" s="2" t="s">
        <v>31</v>
      </c>
      <c r="G32" s="16"/>
    </row>
    <row r="33" spans="1:9">
      <c r="A33" s="2">
        <v>31</v>
      </c>
      <c r="B33" s="4">
        <v>132080</v>
      </c>
      <c r="C33" s="2" t="s">
        <v>32</v>
      </c>
      <c r="G33" s="16"/>
    </row>
    <row r="34" spans="1:9">
      <c r="A34" s="2">
        <v>32</v>
      </c>
      <c r="B34" s="4">
        <v>132098</v>
      </c>
      <c r="C34" s="2" t="s">
        <v>33</v>
      </c>
      <c r="G34" s="16"/>
    </row>
    <row r="35" spans="1:9">
      <c r="A35" s="2">
        <v>33</v>
      </c>
      <c r="B35" s="4">
        <v>132101</v>
      </c>
      <c r="C35" s="2" t="s">
        <v>34</v>
      </c>
      <c r="G35" s="16"/>
    </row>
    <row r="36" spans="1:9">
      <c r="A36" s="2">
        <v>34</v>
      </c>
      <c r="B36" s="4">
        <v>132110</v>
      </c>
      <c r="C36" s="2" t="s">
        <v>35</v>
      </c>
      <c r="G36" s="16"/>
    </row>
    <row r="37" spans="1:9">
      <c r="A37" s="2">
        <v>35</v>
      </c>
      <c r="B37" s="4">
        <v>132128</v>
      </c>
      <c r="C37" s="2" t="s">
        <v>36</v>
      </c>
      <c r="G37" s="16"/>
    </row>
    <row r="38" spans="1:9">
      <c r="A38" s="2">
        <v>36</v>
      </c>
      <c r="B38" s="4">
        <v>132136</v>
      </c>
      <c r="C38" s="2" t="s">
        <v>37</v>
      </c>
      <c r="G38" s="16"/>
    </row>
    <row r="39" spans="1:9">
      <c r="A39" s="2">
        <v>37</v>
      </c>
      <c r="B39" s="4">
        <v>132144</v>
      </c>
      <c r="C39" s="2" t="s">
        <v>38</v>
      </c>
      <c r="G39" s="16"/>
    </row>
    <row r="40" spans="1:9">
      <c r="A40" s="2">
        <v>38</v>
      </c>
      <c r="B40" s="4">
        <v>132152</v>
      </c>
      <c r="C40" s="2" t="s">
        <v>39</v>
      </c>
    </row>
    <row r="41" spans="1:9">
      <c r="A41" s="2">
        <v>39</v>
      </c>
      <c r="B41" s="4">
        <v>132187</v>
      </c>
      <c r="C41" s="2" t="s">
        <v>40</v>
      </c>
      <c r="E41" s="2" t="s">
        <v>3</v>
      </c>
      <c r="F41" s="2" t="s">
        <v>2</v>
      </c>
      <c r="H41" s="17" t="s">
        <v>79</v>
      </c>
    </row>
    <row r="42" spans="1:9">
      <c r="A42" s="2">
        <v>40</v>
      </c>
      <c r="B42" s="4">
        <v>132195</v>
      </c>
      <c r="C42" s="2" t="s">
        <v>41</v>
      </c>
      <c r="E42" s="2">
        <v>1</v>
      </c>
      <c r="F42" s="2" t="s">
        <v>105</v>
      </c>
      <c r="H42" s="17" t="s">
        <v>80</v>
      </c>
    </row>
    <row r="43" spans="1:9">
      <c r="A43" s="2">
        <v>41</v>
      </c>
      <c r="B43" s="4">
        <v>132209</v>
      </c>
      <c r="C43" s="2" t="s">
        <v>42</v>
      </c>
      <c r="E43" s="2">
        <v>2</v>
      </c>
      <c r="F43" s="2" t="s">
        <v>106</v>
      </c>
      <c r="H43" s="17" t="s">
        <v>81</v>
      </c>
    </row>
    <row r="44" spans="1:9">
      <c r="A44" s="2">
        <v>42</v>
      </c>
      <c r="B44" s="4">
        <v>132217</v>
      </c>
      <c r="C44" s="2" t="s">
        <v>43</v>
      </c>
    </row>
    <row r="45" spans="1:9">
      <c r="A45" s="2">
        <v>43</v>
      </c>
      <c r="B45" s="4">
        <v>132225</v>
      </c>
      <c r="C45" s="2" t="s">
        <v>44</v>
      </c>
      <c r="E45" s="2" t="s">
        <v>1</v>
      </c>
      <c r="F45" s="2"/>
    </row>
    <row r="46" spans="1:9">
      <c r="A46" s="2">
        <v>44</v>
      </c>
      <c r="B46" s="4">
        <v>132233</v>
      </c>
      <c r="C46" s="2" t="s">
        <v>45</v>
      </c>
      <c r="E46" s="2">
        <v>1</v>
      </c>
      <c r="F46" s="2" t="s">
        <v>64</v>
      </c>
      <c r="H46" s="2" t="s">
        <v>107</v>
      </c>
      <c r="I46">
        <v>1</v>
      </c>
    </row>
    <row r="47" spans="1:9">
      <c r="A47" s="2">
        <v>45</v>
      </c>
      <c r="B47" s="4">
        <v>132241</v>
      </c>
      <c r="C47" s="2" t="s">
        <v>46</v>
      </c>
      <c r="E47" s="2">
        <v>2</v>
      </c>
      <c r="F47" s="2" t="s">
        <v>65</v>
      </c>
      <c r="H47" s="2" t="s">
        <v>187</v>
      </c>
    </row>
    <row r="48" spans="1:9">
      <c r="A48" s="2">
        <v>46</v>
      </c>
      <c r="B48" s="4">
        <v>132250</v>
      </c>
      <c r="C48" s="2" t="s">
        <v>47</v>
      </c>
      <c r="E48" s="2">
        <v>3</v>
      </c>
      <c r="F48" s="2" t="s">
        <v>66</v>
      </c>
      <c r="H48" s="2" t="s">
        <v>188</v>
      </c>
    </row>
    <row r="49" spans="1:9">
      <c r="A49" s="2">
        <v>47</v>
      </c>
      <c r="B49" s="4">
        <v>132276</v>
      </c>
      <c r="C49" s="2" t="s">
        <v>48</v>
      </c>
      <c r="E49" s="2">
        <v>4</v>
      </c>
      <c r="F49" s="2" t="s">
        <v>67</v>
      </c>
      <c r="H49" s="2" t="s">
        <v>189</v>
      </c>
    </row>
    <row r="50" spans="1:9">
      <c r="A50" s="2">
        <v>48</v>
      </c>
      <c r="B50" s="4">
        <v>132284</v>
      </c>
      <c r="C50" s="2" t="s">
        <v>49</v>
      </c>
      <c r="E50" s="2">
        <v>5</v>
      </c>
      <c r="F50" s="2" t="s">
        <v>68</v>
      </c>
      <c r="H50" s="2" t="s">
        <v>190</v>
      </c>
    </row>
    <row r="51" spans="1:9">
      <c r="A51" s="2">
        <v>49</v>
      </c>
      <c r="B51" s="4">
        <v>132292</v>
      </c>
      <c r="C51" s="2" t="s">
        <v>50</v>
      </c>
      <c r="E51" s="2">
        <v>6</v>
      </c>
      <c r="F51" s="2" t="s">
        <v>69</v>
      </c>
      <c r="H51" s="2" t="s">
        <v>191</v>
      </c>
    </row>
    <row r="52" spans="1:9">
      <c r="A52" s="2">
        <v>50</v>
      </c>
      <c r="B52" s="4">
        <v>133035</v>
      </c>
      <c r="C52" s="2" t="s">
        <v>51</v>
      </c>
      <c r="E52" s="2">
        <v>7</v>
      </c>
      <c r="F52" s="2" t="s">
        <v>70</v>
      </c>
    </row>
    <row r="53" spans="1:9">
      <c r="A53" s="2">
        <v>51</v>
      </c>
      <c r="B53" s="4">
        <v>133051</v>
      </c>
      <c r="C53" s="2" t="s">
        <v>52</v>
      </c>
      <c r="E53" s="2">
        <v>8</v>
      </c>
      <c r="F53" s="2" t="s">
        <v>71</v>
      </c>
    </row>
    <row r="54" spans="1:9">
      <c r="A54" s="2">
        <v>52</v>
      </c>
      <c r="B54" s="4">
        <v>133078</v>
      </c>
      <c r="C54" s="2" t="s">
        <v>53</v>
      </c>
      <c r="E54" s="2">
        <v>9</v>
      </c>
      <c r="F54" s="2" t="s">
        <v>72</v>
      </c>
      <c r="H54" s="2" t="s">
        <v>108</v>
      </c>
      <c r="I54" s="18"/>
    </row>
    <row r="55" spans="1:9">
      <c r="A55" s="2">
        <v>53</v>
      </c>
      <c r="B55" s="4">
        <v>133086</v>
      </c>
      <c r="C55" s="2" t="s">
        <v>54</v>
      </c>
      <c r="E55" s="2">
        <v>10</v>
      </c>
      <c r="F55" s="2" t="s">
        <v>73</v>
      </c>
      <c r="H55" s="124" t="s">
        <v>192</v>
      </c>
      <c r="I55" s="18"/>
    </row>
    <row r="56" spans="1:9">
      <c r="A56" s="2">
        <v>54</v>
      </c>
      <c r="B56" s="4">
        <v>133612</v>
      </c>
      <c r="C56" s="2" t="s">
        <v>55</v>
      </c>
      <c r="E56" s="2">
        <v>11</v>
      </c>
      <c r="F56" s="2" t="s">
        <v>74</v>
      </c>
      <c r="H56" s="2" t="s">
        <v>193</v>
      </c>
      <c r="I56" s="18"/>
    </row>
    <row r="57" spans="1:9">
      <c r="A57" s="2">
        <v>55</v>
      </c>
      <c r="B57" s="4">
        <v>133621</v>
      </c>
      <c r="C57" s="2" t="s">
        <v>56</v>
      </c>
      <c r="E57" s="2">
        <v>12</v>
      </c>
      <c r="F57" s="4" t="s">
        <v>78</v>
      </c>
      <c r="H57" s="2" t="s">
        <v>194</v>
      </c>
      <c r="I57" s="18"/>
    </row>
    <row r="58" spans="1:9">
      <c r="A58" s="2">
        <v>56</v>
      </c>
      <c r="B58" s="4">
        <v>133639</v>
      </c>
      <c r="C58" s="2" t="s">
        <v>57</v>
      </c>
      <c r="H58" s="2" t="s">
        <v>195</v>
      </c>
      <c r="I58" s="18"/>
    </row>
    <row r="59" spans="1:9">
      <c r="A59" s="2">
        <v>57</v>
      </c>
      <c r="B59" s="4">
        <v>133647</v>
      </c>
      <c r="C59" s="2" t="s">
        <v>58</v>
      </c>
      <c r="H59" s="19" t="s">
        <v>196</v>
      </c>
      <c r="I59" s="18"/>
    </row>
    <row r="60" spans="1:9">
      <c r="A60" s="2">
        <v>58</v>
      </c>
      <c r="B60" s="4">
        <v>133817</v>
      </c>
      <c r="C60" s="2" t="s">
        <v>59</v>
      </c>
      <c r="F60" s="5"/>
      <c r="H60" s="19" t="s">
        <v>197</v>
      </c>
      <c r="I60" s="18"/>
    </row>
    <row r="61" spans="1:9">
      <c r="A61" s="2">
        <v>59</v>
      </c>
      <c r="B61" s="4">
        <v>133825</v>
      </c>
      <c r="C61" s="2" t="s">
        <v>60</v>
      </c>
      <c r="F61" s="5"/>
      <c r="I61" s="18"/>
    </row>
    <row r="62" spans="1:9">
      <c r="A62" s="2">
        <v>60</v>
      </c>
      <c r="B62" s="4">
        <v>134015</v>
      </c>
      <c r="C62" s="2" t="s">
        <v>61</v>
      </c>
      <c r="F62" s="5"/>
      <c r="I62" s="20"/>
    </row>
    <row r="63" spans="1:9">
      <c r="A63" s="2">
        <v>61</v>
      </c>
      <c r="B63" s="4">
        <v>134023</v>
      </c>
      <c r="C63" s="2" t="s">
        <v>62</v>
      </c>
      <c r="F63" s="5"/>
      <c r="H63" s="2"/>
      <c r="I63" s="20"/>
    </row>
    <row r="64" spans="1:9">
      <c r="A64" s="2">
        <v>62</v>
      </c>
      <c r="B64" s="4">
        <v>134210</v>
      </c>
      <c r="C64" s="2" t="s">
        <v>63</v>
      </c>
      <c r="F64" s="5"/>
      <c r="H64" s="2"/>
      <c r="I64" s="20"/>
    </row>
    <row r="65" spans="1:9">
      <c r="F65" s="5"/>
      <c r="H65" s="7">
        <v>6</v>
      </c>
      <c r="I65" s="20"/>
    </row>
    <row r="66" spans="1:9" ht="91">
      <c r="A66" s="5" t="s">
        <v>228</v>
      </c>
      <c r="F66" s="5"/>
      <c r="H66" s="7">
        <v>7</v>
      </c>
      <c r="I66" s="20" t="s">
        <v>199</v>
      </c>
    </row>
    <row r="67" spans="1:9" ht="65">
      <c r="A67" s="5" t="s">
        <v>229</v>
      </c>
      <c r="F67" s="5"/>
      <c r="H67" s="7">
        <v>8</v>
      </c>
      <c r="I67" s="20" t="s">
        <v>208</v>
      </c>
    </row>
    <row r="68" spans="1:9">
      <c r="F68" s="5"/>
      <c r="H68" s="7"/>
      <c r="I68" s="20"/>
    </row>
    <row r="69" spans="1:9" ht="91">
      <c r="A69" s="5" t="s">
        <v>230</v>
      </c>
      <c r="F69" s="5"/>
      <c r="I69" s="21"/>
    </row>
    <row r="70" spans="1:9" ht="65">
      <c r="A70" s="5" t="s">
        <v>231</v>
      </c>
    </row>
    <row r="72" spans="1:9">
      <c r="H72" t="s">
        <v>223</v>
      </c>
    </row>
    <row r="73" spans="1:9">
      <c r="H73" t="s">
        <v>200</v>
      </c>
    </row>
  </sheetData>
  <phoneticPr fontId="2"/>
  <pageMargins left="0.7" right="0.7" top="0.75" bottom="0.75" header="0.3" footer="0.3"/>
  <pageSetup paperSize="9" scale="4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20</vt:i4>
      </vt:variant>
    </vt:vector>
  </HeadingPairs>
  <TitlesOfParts>
    <vt:vector size="24" baseType="lpstr">
      <vt:lpstr>別記第1号様式</vt:lpstr>
      <vt:lpstr>一覧表（1-1　一般的対策事業)</vt:lpstr>
      <vt:lpstr>一覧表（1-1　将来性ある先進的事業）</vt:lpstr>
      <vt:lpstr>コード表</vt:lpstr>
      <vt:lpstr>'一覧表（1-1　一般的対策事業)'!Print_Area</vt:lpstr>
      <vt:lpstr>'一覧表（1-1　将来性ある先進的事業）'!Print_Area</vt:lpstr>
      <vt:lpstr>別記第1号様式!Print_Area</vt:lpstr>
      <vt:lpstr>コード表!メニュー2</vt:lpstr>
      <vt:lpstr>メニュー番号</vt:lpstr>
      <vt:lpstr>メニュー表</vt:lpstr>
      <vt:lpstr>コード表!メニュー名</vt:lpstr>
      <vt:lpstr>区市町村名</vt:lpstr>
      <vt:lpstr>コード表!区分</vt:lpstr>
      <vt:lpstr>コード表!契約形態</vt:lpstr>
      <vt:lpstr>コード表!継続事業</vt:lpstr>
      <vt:lpstr>広域化方法</vt:lpstr>
      <vt:lpstr>コード表!収入金額が確認できる書類</vt:lpstr>
      <vt:lpstr>コード表!提出書類</vt:lpstr>
      <vt:lpstr>普及啓発方法</vt:lpstr>
      <vt:lpstr>補助事業の期間</vt:lpstr>
      <vt:lpstr>補助率選択</vt:lpstr>
      <vt:lpstr>コード表!予算科目</vt:lpstr>
      <vt:lpstr>様式選択</vt:lpstr>
      <vt:lpstr>様式選択2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2024-04-11T00:49:24Z</dcterms:created>
  <dcterms:modified xsi:type="dcterms:W3CDTF">2025-09-22T07:28:05Z</dcterms:modified>
</cp:coreProperties>
</file>